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web\okrug\web\okrug-trogir-map-data\services\excursions\"/>
    </mc:Choice>
  </mc:AlternateContent>
  <bookViews>
    <workbookView xWindow="0" yWindow="0" windowWidth="28800" windowHeight="116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S11" i="1" l="1"/>
  <c r="S10" i="1" l="1"/>
  <c r="S9" i="1"/>
  <c r="S8" i="1"/>
  <c r="S7" i="1"/>
  <c r="S6" i="1"/>
  <c r="S5" i="1"/>
  <c r="S4" i="1"/>
  <c r="S3" i="1"/>
  <c r="S2" i="1"/>
  <c r="K8" i="1"/>
  <c r="K10" i="1"/>
  <c r="K9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<sst xmlns="http://schemas.openxmlformats.org/spreadsheetml/2006/main" count="101" uniqueCount="60">
  <si>
    <t>Name</t>
  </si>
  <si>
    <t>Short_Desc</t>
  </si>
  <si>
    <t>Latitude</t>
  </si>
  <si>
    <t>Longitude</t>
  </si>
  <si>
    <t>Address</t>
  </si>
  <si>
    <t>Hours</t>
  </si>
  <si>
    <t>Desc1</t>
  </si>
  <si>
    <t>Desc2</t>
  </si>
  <si>
    <t>Desc3</t>
  </si>
  <si>
    <t>Desc4</t>
  </si>
  <si>
    <t>Desc5</t>
  </si>
  <si>
    <t>Website</t>
  </si>
  <si>
    <t>Pic_URL</t>
  </si>
  <si>
    <t>South tours</t>
  </si>
  <si>
    <t>Duje</t>
  </si>
  <si>
    <t>Max rent</t>
  </si>
  <si>
    <t>Mirakul</t>
  </si>
  <si>
    <t>HR-21 223 Okrug Gornji, Šetalište Stjepana Radića bb</t>
  </si>
  <si>
    <t>43.496266</t>
  </si>
  <si>
    <t>16.260646</t>
  </si>
  <si>
    <t>Plišivac</t>
  </si>
  <si>
    <t>Mistika</t>
  </si>
  <si>
    <t>Semi submarine</t>
  </si>
  <si>
    <t>00385 95 541 91 18</t>
  </si>
  <si>
    <t>00385 91 919 50 00</t>
  </si>
  <si>
    <t>00385 98 264 829</t>
  </si>
  <si>
    <t>00385 95 805 29 66</t>
  </si>
  <si>
    <t>00385 91 524 18 56</t>
  </si>
  <si>
    <t>00385 91 111 11 56</t>
  </si>
  <si>
    <t>00385 21 796 380</t>
  </si>
  <si>
    <t>00385 21 885 856</t>
  </si>
  <si>
    <t>43.502680</t>
  </si>
  <si>
    <t>16.259066</t>
  </si>
  <si>
    <t>HR-21 223 Okrug Gornji, Milićevo bb</t>
  </si>
  <si>
    <t>00385 91 538 18 56</t>
  </si>
  <si>
    <t>Tripović</t>
  </si>
  <si>
    <t>00385 92 192 62 43</t>
  </si>
  <si>
    <t>southtours-okrug-trogir.jpg</t>
  </si>
  <si>
    <t>plisivac-okrug-trogir.jpg</t>
  </si>
  <si>
    <t>duje-okrug-trogir.jpg</t>
  </si>
  <si>
    <t>mistika-okrug-trogir.png</t>
  </si>
  <si>
    <t>divingcenter-okrug-trogir.jpg</t>
  </si>
  <si>
    <t>maxrent-okrug-trogir.jpg</t>
  </si>
  <si>
    <t>mirakul-okrug-trogir.jpg</t>
  </si>
  <si>
    <t>semisubmarine-okrug-trogir.jpg</t>
  </si>
  <si>
    <t>tripovic-okrug-trogir.jpg</t>
  </si>
  <si>
    <t>Trogir Diving Center</t>
  </si>
  <si>
    <t>gsm:&lt;br&gt;</t>
  </si>
  <si>
    <t>http://www.visitokrug.com/okrug-trogir-map-data/services/excursions/</t>
  </si>
  <si>
    <t>Turistička agencija Secret Adriatic d.o.o.</t>
  </si>
  <si>
    <t>16.265449</t>
  </si>
  <si>
    <t>HR-21223 Okrug Gornji, Put Mavarčice 1</t>
  </si>
  <si>
    <t xml:space="preserve">info@secret-adriatic.com </t>
  </si>
  <si>
    <t xml:space="preserve">http://secret-adriatic.com </t>
  </si>
  <si>
    <t>secret-adriatic-okrug-trogir.jpg</t>
  </si>
  <si>
    <t>gsm.:&lt;br&gt; 00385 91 210 69 96</t>
  </si>
  <si>
    <t>Trogir boat tours</t>
  </si>
  <si>
    <t>00385 92 314 00 22</t>
  </si>
  <si>
    <t>trogirboat-tours-okrug-trogir</t>
  </si>
  <si>
    <t>43.492449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</si>
</sst>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theme="0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rgb="FF22222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7">
    <xf numFmtId="0" fontId="0" fillId="0" borderId="0" xfId="0"/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Border="1"/>
    <xf numFmtId="0" fontId="9" fillId="0" borderId="1" xfId="1" applyFont="1" applyFill="1" applyBorder="1" applyAlignment="1" applyProtection="1">
      <alignment horizontal="left" wrapText="1"/>
    </xf>
    <xf numFmtId="0" fontId="11" fillId="0" borderId="1" xfId="0" applyFont="1" applyBorder="1" applyAlignment="1">
      <alignment vertical="top" wrapText="1"/>
    </xf>
    <xf numFmtId="0" fontId="10" fillId="0" borderId="1" xfId="1" applyFont="1" applyBorder="1" applyAlignment="1" applyProtection="1">
      <alignment horizontal="left" vertical="top" wrapText="1"/>
    </xf>
    <xf numFmtId="0" fontId="7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top" wrapText="1"/>
    </xf>
    <xf numFmtId="0" fontId="9" fillId="0" borderId="1" xfId="1" applyFont="1" applyBorder="1" applyAlignment="1" applyProtection="1">
      <alignment horizontal="left" wrapText="1"/>
    </xf>
    <xf numFmtId="0" fontId="11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4" fillId="0" borderId="1" xfId="1" applyFont="1" applyBorder="1" applyAlignment="1" applyProtection="1">
      <alignment vertical="top"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8" fillId="0" borderId="1" xfId="1" applyFont="1" applyBorder="1" applyAlignment="1" applyProtection="1">
      <alignment horizontal="left" vertical="top" wrapText="1"/>
    </xf>
    <xf numFmtId="0" fontId="10" fillId="0" borderId="1" xfId="1" applyFont="1" applyBorder="1" applyAlignment="1" applyProtection="1"/>
    <xf numFmtId="0" fontId="8" fillId="0" borderId="1" xfId="1" applyFont="1" applyFill="1" applyBorder="1" applyAlignment="1" applyProtection="1">
      <alignment horizontal="left" vertical="top" wrapText="1"/>
    </xf>
    <xf numFmtId="0" fontId="10" fillId="0" borderId="1" xfId="1" applyFont="1" applyFill="1" applyBorder="1" applyAlignment="1" applyProtection="1">
      <alignment horizontal="left" vertical="top" wrapText="1"/>
    </xf>
    <xf numFmtId="0" fontId="13" fillId="0" borderId="1" xfId="0" applyFont="1" applyBorder="1"/>
    <xf numFmtId="0" fontId="1" fillId="0" borderId="1" xfId="0" applyFont="1" applyBorder="1"/>
    <xf numFmtId="0" fontId="10" fillId="0" borderId="1" xfId="1" applyFont="1" applyBorder="1" applyAlignment="1" applyProtection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0" fillId="0" borderId="1" xfId="0" applyBorder="1"/>
    <xf numFmtId="0" fontId="0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2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left" wrapText="1"/>
    </xf>
    <xf numFmtId="0" fontId="16" fillId="0" borderId="1" xfId="1" applyFont="1" applyBorder="1" applyAlignment="1" applyProtection="1">
      <alignment horizontal="left" vertical="top" wrapText="1"/>
    </xf>
    <xf numFmtId="49" fontId="0" fillId="0" borderId="1" xfId="0" applyNumberFormat="1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17" fillId="0" borderId="0" xfId="0" applyFont="1"/>
    <xf numFmtId="0" fontId="6" fillId="3" borderId="1" xfId="0" applyFont="1" applyFill="1" applyBorder="1" applyAlignment="1">
      <alignment horizontal="left" wrapText="1"/>
    </xf>
    <xf numFmtId="0" fontId="1" fillId="0" borderId="0" xfId="0" applyFont="1"/>
    <xf numFmtId="0" fontId="9" fillId="0" borderId="2" xfId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" xfId="1" applyBorder="1" applyAlignment="1" applyProtection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0" fillId="0" borderId="1" xfId="0" applyBorder="1" applyAlignment="1">
      <alignment horizontal="center" vertical="justify"/>
    </xf>
    <xf numFmtId="0" fontId="15" fillId="2" borderId="1" xfId="0" applyFont="1" applyFill="1" applyBorder="1" applyAlignment="1">
      <alignment horizontal="center" vertical="justify" wrapText="1"/>
    </xf>
    <xf numFmtId="49" fontId="6" fillId="0" borderId="1" xfId="0" applyNumberFormat="1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7" fillId="0" borderId="1" xfId="0" applyFont="1" applyBorder="1" applyAlignment="1">
      <alignment horizontal="center" vertical="justify"/>
    </xf>
    <xf numFmtId="0" fontId="9" fillId="0" borderId="1" xfId="1" applyFont="1" applyFill="1" applyBorder="1" applyAlignment="1" applyProtection="1">
      <alignment horizontal="center" vertical="justify" wrapText="1"/>
    </xf>
    <xf numFmtId="0" fontId="10" fillId="0" borderId="1" xfId="1" applyFont="1" applyBorder="1" applyAlignment="1" applyProtection="1">
      <alignment horizontal="center" vertical="justify" wrapText="1"/>
    </xf>
    <xf numFmtId="0" fontId="11" fillId="0" borderId="1" xfId="0" applyFont="1" applyBorder="1" applyAlignment="1">
      <alignment horizontal="center" vertical="justify" wrapText="1"/>
    </xf>
    <xf numFmtId="0" fontId="6" fillId="0" borderId="1" xfId="0" applyFont="1" applyBorder="1" applyAlignment="1">
      <alignment horizontal="center" vertical="justify" wrapText="1"/>
    </xf>
    <xf numFmtId="0" fontId="16" fillId="0" borderId="1" xfId="1" applyFont="1" applyBorder="1" applyAlignment="1" applyProtection="1">
      <alignment horizontal="center" vertical="justify" wrapText="1"/>
    </xf>
    <xf numFmtId="0" fontId="0" fillId="0" borderId="0" xfId="0" applyAlignment="1">
      <alignment horizontal="center" vertical="justify"/>
    </xf>
    <xf numFmtId="0" fontId="0" fillId="0" borderId="1" xfId="0" applyBorder="1" applyAlignment="1">
      <alignment horizontal="left" vertical="justify"/>
    </xf>
    <xf numFmtId="49" fontId="18" fillId="0" borderId="0" xfId="0" applyNumberFormat="1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selection activeCell="D12" sqref="D12"/>
    </sheetView>
  </sheetViews>
  <sheetFormatPr defaultRowHeight="15" x14ac:dyDescent="0.25"/>
  <cols>
    <col min="1" max="1" width="4.85546875" customWidth="1"/>
    <col min="2" max="2" width="36.140625" customWidth="1"/>
    <col min="3" max="3" width="11.5703125" customWidth="1"/>
    <col min="4" max="4" width="14.5703125" customWidth="1"/>
    <col min="5" max="5" width="13.7109375" customWidth="1"/>
    <col min="6" max="6" width="48.28515625" customWidth="1"/>
    <col min="8" max="8" width="18.42578125" customWidth="1"/>
    <col min="10" max="10" width="18.140625" customWidth="1"/>
    <col min="11" max="11" width="41.7109375" customWidth="1"/>
    <col min="12" max="12" width="7.85546875" customWidth="1"/>
    <col min="13" max="13" width="7.140625" customWidth="1"/>
    <col min="14" max="14" width="32.5703125" customWidth="1"/>
    <col min="15" max="15" width="7.5703125" customWidth="1"/>
    <col min="16" max="16" width="44.85546875" customWidth="1"/>
    <col min="17" max="17" width="65.7109375" customWidth="1"/>
    <col min="18" max="18" width="27.28515625" customWidth="1"/>
    <col min="19" max="19" width="94.140625" customWidth="1"/>
  </cols>
  <sheetData>
    <row r="1" spans="1:19" x14ac:dyDescent="0.25">
      <c r="A1" s="1"/>
      <c r="B1" s="1" t="s">
        <v>0</v>
      </c>
      <c r="C1" s="51" t="s">
        <v>1</v>
      </c>
      <c r="D1" s="2" t="s">
        <v>2</v>
      </c>
      <c r="E1" s="2" t="s">
        <v>3</v>
      </c>
      <c r="F1" s="1" t="s">
        <v>4</v>
      </c>
      <c r="G1" s="1" t="s">
        <v>5</v>
      </c>
      <c r="H1" s="1"/>
      <c r="I1" s="1"/>
      <c r="J1" s="1"/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/>
      <c r="R1" s="1"/>
      <c r="S1" s="1" t="s">
        <v>12</v>
      </c>
    </row>
    <row r="2" spans="1:19" x14ac:dyDescent="0.25">
      <c r="A2" s="3"/>
      <c r="B2" s="46" t="s">
        <v>13</v>
      </c>
      <c r="C2" s="52"/>
      <c r="D2" s="5" t="s">
        <v>18</v>
      </c>
      <c r="E2" s="5" t="s">
        <v>19</v>
      </c>
      <c r="F2" s="46" t="s">
        <v>17</v>
      </c>
      <c r="G2" s="7"/>
      <c r="H2" s="7"/>
      <c r="I2" s="55" t="s">
        <v>47</v>
      </c>
      <c r="J2" s="8" t="s">
        <v>23</v>
      </c>
      <c r="K2" t="str">
        <f>(I2&amp;""&amp;J2)</f>
        <v>gsm:&lt;br&gt;00385 95 541 91 18</v>
      </c>
      <c r="L2" s="9"/>
      <c r="M2" s="11"/>
      <c r="N2" s="10"/>
      <c r="O2" s="10"/>
      <c r="P2" s="4"/>
      <c r="Q2" t="s">
        <v>48</v>
      </c>
      <c r="R2" s="53" t="s">
        <v>37</v>
      </c>
      <c r="S2" s="46" t="str">
        <f>(Q2&amp;""&amp;R2)</f>
        <v>http://www.visitokrug.com/okrug-trogir-map-data/services/excursions/southtours-okrug-trogir.jpg</v>
      </c>
    </row>
    <row r="3" spans="1:19" x14ac:dyDescent="0.25">
      <c r="A3" s="3"/>
      <c r="B3" s="46" t="s">
        <v>20</v>
      </c>
      <c r="C3" s="52"/>
      <c r="D3" s="5" t="s">
        <v>18</v>
      </c>
      <c r="E3" s="5" t="s">
        <v>19</v>
      </c>
      <c r="F3" s="46" t="s">
        <v>17</v>
      </c>
      <c r="G3" s="12"/>
      <c r="H3" s="12"/>
      <c r="I3" s="55" t="s">
        <v>47</v>
      </c>
      <c r="J3" t="s">
        <v>24</v>
      </c>
      <c r="K3" t="str">
        <f t="shared" ref="K3:K10" si="0">(I3&amp;""&amp;J3)</f>
        <v>gsm:&lt;br&gt;00385 91 919 50 00</v>
      </c>
      <c r="L3" s="9"/>
      <c r="M3" s="11"/>
      <c r="N3" s="10"/>
      <c r="O3" s="10"/>
      <c r="P3" s="4"/>
      <c r="Q3" t="s">
        <v>48</v>
      </c>
      <c r="R3" s="53" t="s">
        <v>38</v>
      </c>
      <c r="S3" s="46" t="str">
        <f t="shared" ref="S3:S11" si="1">(Q3&amp;""&amp;R3)</f>
        <v>http://www.visitokrug.com/okrug-trogir-map-data/services/excursions/plisivac-okrug-trogir.jpg</v>
      </c>
    </row>
    <row r="4" spans="1:19" x14ac:dyDescent="0.25">
      <c r="A4" s="3"/>
      <c r="B4" s="46" t="s">
        <v>14</v>
      </c>
      <c r="C4" s="52"/>
      <c r="D4" s="5" t="s">
        <v>18</v>
      </c>
      <c r="E4" s="5" t="s">
        <v>19</v>
      </c>
      <c r="F4" s="46" t="s">
        <v>17</v>
      </c>
      <c r="G4" s="7"/>
      <c r="H4" s="7"/>
      <c r="I4" s="55" t="s">
        <v>47</v>
      </c>
      <c r="J4" s="3" t="s">
        <v>25</v>
      </c>
      <c r="K4" t="str">
        <f t="shared" si="0"/>
        <v>gsm:&lt;br&gt;00385 98 264 829</v>
      </c>
      <c r="L4" s="14"/>
      <c r="M4" s="11"/>
      <c r="N4" s="10"/>
      <c r="O4" s="10"/>
      <c r="P4" s="37"/>
      <c r="Q4" t="s">
        <v>48</v>
      </c>
      <c r="R4" s="53" t="s">
        <v>39</v>
      </c>
      <c r="S4" s="46" t="str">
        <f t="shared" si="1"/>
        <v>http://www.visitokrug.com/okrug-trogir-map-data/services/excursions/duje-okrug-trogir.jpg</v>
      </c>
    </row>
    <row r="5" spans="1:19" ht="15.75" x14ac:dyDescent="0.25">
      <c r="A5" s="3"/>
      <c r="B5" s="46" t="s">
        <v>21</v>
      </c>
      <c r="C5" s="52"/>
      <c r="D5" s="5" t="s">
        <v>18</v>
      </c>
      <c r="E5" s="5" t="s">
        <v>19</v>
      </c>
      <c r="F5" s="46" t="s">
        <v>17</v>
      </c>
      <c r="G5" s="15"/>
      <c r="H5" s="15"/>
      <c r="I5" s="55" t="s">
        <v>47</v>
      </c>
      <c r="J5" s="8" t="s">
        <v>26</v>
      </c>
      <c r="K5" t="str">
        <f t="shared" si="0"/>
        <v>gsm:&lt;br&gt;00385 95 805 29 66</v>
      </c>
      <c r="L5" s="16"/>
      <c r="M5" s="11"/>
      <c r="N5" s="10"/>
      <c r="O5" s="17"/>
      <c r="P5" s="37"/>
      <c r="Q5" t="s">
        <v>48</v>
      </c>
      <c r="R5" s="53" t="s">
        <v>40</v>
      </c>
      <c r="S5" s="46" t="str">
        <f t="shared" si="1"/>
        <v>http://www.visitokrug.com/okrug-trogir-map-data/services/excursions/mistika-okrug-trogir.png</v>
      </c>
    </row>
    <row r="6" spans="1:19" x14ac:dyDescent="0.25">
      <c r="A6" s="3"/>
      <c r="B6" s="46" t="s">
        <v>46</v>
      </c>
      <c r="C6" s="52"/>
      <c r="D6" s="5" t="s">
        <v>18</v>
      </c>
      <c r="E6" s="5" t="s">
        <v>19</v>
      </c>
      <c r="F6" s="46" t="s">
        <v>17</v>
      </c>
      <c r="G6" s="18"/>
      <c r="H6" s="18"/>
      <c r="I6" s="55" t="s">
        <v>47</v>
      </c>
      <c r="J6" s="3" t="s">
        <v>27</v>
      </c>
      <c r="K6" t="str">
        <f t="shared" si="0"/>
        <v>gsm:&lt;br&gt;00385 91 524 18 56</v>
      </c>
      <c r="L6" s="14"/>
      <c r="M6" s="11"/>
      <c r="N6" s="10"/>
      <c r="O6" s="17"/>
      <c r="P6" s="4"/>
      <c r="Q6" t="s">
        <v>48</v>
      </c>
      <c r="R6" s="53" t="s">
        <v>41</v>
      </c>
      <c r="S6" s="46" t="str">
        <f t="shared" si="1"/>
        <v>http://www.visitokrug.com/okrug-trogir-map-data/services/excursions/divingcenter-okrug-trogir.jpg</v>
      </c>
    </row>
    <row r="7" spans="1:19" x14ac:dyDescent="0.25">
      <c r="A7" s="3"/>
      <c r="B7" s="46" t="s">
        <v>15</v>
      </c>
      <c r="C7" s="52"/>
      <c r="D7" s="5" t="s">
        <v>31</v>
      </c>
      <c r="E7" s="5" t="s">
        <v>32</v>
      </c>
      <c r="F7" s="47" t="s">
        <v>33</v>
      </c>
      <c r="G7" s="18"/>
      <c r="H7" s="18"/>
      <c r="I7" s="55" t="s">
        <v>47</v>
      </c>
      <c r="J7" s="3" t="s">
        <v>28</v>
      </c>
      <c r="K7" t="str">
        <f t="shared" si="0"/>
        <v>gsm:&lt;br&gt;00385 91 111 11 56</v>
      </c>
      <c r="L7" s="14"/>
      <c r="M7" s="11"/>
      <c r="N7" s="10"/>
      <c r="O7" s="19"/>
      <c r="P7" s="4"/>
      <c r="Q7" t="s">
        <v>48</v>
      </c>
      <c r="R7" s="53" t="s">
        <v>42</v>
      </c>
      <c r="S7" s="46" t="str">
        <f t="shared" si="1"/>
        <v>http://www.visitokrug.com/okrug-trogir-map-data/services/excursions/maxrent-okrug-trogir.jpg</v>
      </c>
    </row>
    <row r="8" spans="1:19" x14ac:dyDescent="0.25">
      <c r="A8" s="3"/>
      <c r="B8" s="46" t="s">
        <v>16</v>
      </c>
      <c r="C8" s="52"/>
      <c r="D8" s="5" t="s">
        <v>18</v>
      </c>
      <c r="E8" s="5" t="s">
        <v>19</v>
      </c>
      <c r="F8" s="46" t="s">
        <v>17</v>
      </c>
      <c r="G8" s="18"/>
      <c r="H8" s="24" t="s">
        <v>30</v>
      </c>
      <c r="I8" s="55" t="s">
        <v>47</v>
      </c>
      <c r="J8" s="3" t="s">
        <v>29</v>
      </c>
      <c r="K8" t="str">
        <f>(I8&amp;""&amp;J8&amp;"&lt;br&gt;"&amp;H8)</f>
        <v>gsm:&lt;br&gt;00385 21 796 380&lt;br&gt;00385 21 885 856</v>
      </c>
      <c r="M8" s="11"/>
      <c r="N8" s="10"/>
      <c r="O8" s="19"/>
      <c r="P8" s="37"/>
      <c r="Q8" t="s">
        <v>48</v>
      </c>
      <c r="R8" s="53" t="s">
        <v>43</v>
      </c>
      <c r="S8" s="46" t="str">
        <f t="shared" si="1"/>
        <v>http://www.visitokrug.com/okrug-trogir-map-data/services/excursions/mirakul-okrug-trogir.jpg</v>
      </c>
    </row>
    <row r="9" spans="1:19" ht="30" x14ac:dyDescent="0.25">
      <c r="A9" s="3"/>
      <c r="B9" s="46" t="s">
        <v>22</v>
      </c>
      <c r="C9" s="52"/>
      <c r="D9" s="5" t="s">
        <v>18</v>
      </c>
      <c r="E9" s="5" t="s">
        <v>19</v>
      </c>
      <c r="F9" s="46" t="s">
        <v>17</v>
      </c>
      <c r="G9" s="22"/>
      <c r="H9" s="22"/>
      <c r="I9" s="55" t="s">
        <v>47</v>
      </c>
      <c r="J9" s="23" t="s">
        <v>34</v>
      </c>
      <c r="K9" t="str">
        <f t="shared" si="0"/>
        <v>gsm:&lt;br&gt;00385 91 538 18 56</v>
      </c>
      <c r="L9" s="24"/>
      <c r="M9" s="38"/>
      <c r="N9" s="10"/>
      <c r="O9" s="19"/>
      <c r="P9" s="39"/>
      <c r="Q9" t="s">
        <v>48</v>
      </c>
      <c r="R9" s="53" t="s">
        <v>44</v>
      </c>
      <c r="S9" s="46" t="str">
        <f t="shared" si="1"/>
        <v>http://www.visitokrug.com/okrug-trogir-map-data/services/excursions/semisubmarine-okrug-trogir.jpg</v>
      </c>
    </row>
    <row r="10" spans="1:19" x14ac:dyDescent="0.25">
      <c r="A10" s="33"/>
      <c r="B10" s="47" t="s">
        <v>35</v>
      </c>
      <c r="C10" s="48"/>
      <c r="D10" s="54" t="s">
        <v>18</v>
      </c>
      <c r="E10" s="54" t="s">
        <v>19</v>
      </c>
      <c r="F10" s="47" t="s">
        <v>17</v>
      </c>
      <c r="G10" s="49"/>
      <c r="H10" s="49"/>
      <c r="I10" s="55" t="s">
        <v>47</v>
      </c>
      <c r="J10" s="50" t="s">
        <v>36</v>
      </c>
      <c r="K10" t="str">
        <f t="shared" si="0"/>
        <v>gsm:&lt;br&gt;00385 92 192 62 43</v>
      </c>
      <c r="L10" s="24"/>
      <c r="M10" s="11"/>
      <c r="N10" s="10"/>
      <c r="O10" s="19"/>
      <c r="P10" s="37"/>
      <c r="Q10" t="s">
        <v>48</v>
      </c>
      <c r="R10" s="53" t="s">
        <v>45</v>
      </c>
      <c r="S10" s="46" t="str">
        <f t="shared" si="1"/>
        <v>http://www.visitokrug.com/okrug-trogir-map-data/services/excursions/tripovic-okrug-trogir.jpg</v>
      </c>
    </row>
    <row r="11" spans="1:19" ht="24" customHeight="1" x14ac:dyDescent="0.25">
      <c r="A11" s="25"/>
      <c r="B11" s="56" t="s">
        <v>49</v>
      </c>
      <c r="C11" s="57"/>
      <c r="D11" s="76" t="s">
        <v>59</v>
      </c>
      <c r="E11" s="62" t="s">
        <v>50</v>
      </c>
      <c r="F11" s="58" t="s">
        <v>51</v>
      </c>
      <c r="G11" s="4"/>
      <c r="H11" s="3"/>
      <c r="J11" t="s">
        <v>52</v>
      </c>
      <c r="K11" s="59" t="str">
        <f t="shared" ref="K11" si="2">"email:&lt;br&gt;&lt;a href='mailto:"&amp;J11&amp;"?subject=visitor visitokrug.com'&gt;"&amp;J11&amp;"&lt;/a&gt;&lt;hr&gt;"</f>
        <v>email:&lt;br&gt;&lt;a href='mailto:info@secret-adriatic.com ?subject=visitor visitokrug.com'&gt;info@secret-adriatic.com &lt;/a&gt;&lt;hr&gt;</v>
      </c>
      <c r="L11" s="46" t="s">
        <v>55</v>
      </c>
      <c r="M11" s="7"/>
      <c r="N11" s="7"/>
      <c r="O11" s="60"/>
      <c r="P11" t="s">
        <v>53</v>
      </c>
      <c r="Q11" t="s">
        <v>48</v>
      </c>
      <c r="R11" s="61" t="s">
        <v>54</v>
      </c>
      <c r="S11" s="61" t="str">
        <f t="shared" si="1"/>
        <v>http://www.visitokrug.com/okrug-trogir-map-data/services/excursions/secret-adriatic-okrug-trogir.jpg</v>
      </c>
    </row>
    <row r="12" spans="1:19" s="74" customFormat="1" ht="24" customHeight="1" x14ac:dyDescent="0.25">
      <c r="A12" s="63"/>
      <c r="B12" s="75" t="s">
        <v>56</v>
      </c>
      <c r="C12" s="65"/>
      <c r="D12" s="66" t="s">
        <v>18</v>
      </c>
      <c r="E12" s="66" t="s">
        <v>19</v>
      </c>
      <c r="F12" s="64" t="s">
        <v>17</v>
      </c>
      <c r="G12" s="67"/>
      <c r="H12" s="68" t="s">
        <v>57</v>
      </c>
      <c r="I12" s="69"/>
      <c r="J12" s="70"/>
      <c r="K12" s="71"/>
      <c r="L12" s="71"/>
      <c r="M12" s="72"/>
      <c r="N12" s="73" t="s">
        <v>58</v>
      </c>
    </row>
    <row r="13" spans="1:19" x14ac:dyDescent="0.25">
      <c r="A13" s="3"/>
      <c r="B13" s="20"/>
      <c r="C13" s="52"/>
      <c r="D13" s="21"/>
      <c r="E13" s="21"/>
      <c r="F13" s="6"/>
      <c r="G13" s="22"/>
      <c r="H13" s="22"/>
      <c r="I13" s="22"/>
      <c r="J13" s="22"/>
      <c r="K13" s="23"/>
      <c r="L13" s="24"/>
      <c r="M13" s="40"/>
      <c r="N13" s="3"/>
      <c r="O13" s="26"/>
      <c r="P13" s="39"/>
      <c r="Q13" s="39"/>
      <c r="R13" s="39"/>
      <c r="S13" s="11"/>
    </row>
    <row r="14" spans="1:19" x14ac:dyDescent="0.25">
      <c r="A14" s="3"/>
      <c r="B14" s="20"/>
      <c r="C14" s="52"/>
      <c r="D14" s="27"/>
      <c r="E14" s="27"/>
      <c r="F14" s="6"/>
      <c r="G14" s="28"/>
      <c r="H14" s="28"/>
      <c r="I14" s="28"/>
      <c r="J14" s="28"/>
      <c r="K14" s="29"/>
      <c r="L14" s="24"/>
      <c r="M14" s="40"/>
      <c r="N14" s="3"/>
      <c r="O14" s="20"/>
      <c r="P14" s="20"/>
      <c r="Q14" s="20"/>
      <c r="R14" s="20"/>
      <c r="S14" s="11"/>
    </row>
    <row r="15" spans="1:19" x14ac:dyDescent="0.25">
      <c r="A15" s="3"/>
      <c r="B15" s="20"/>
      <c r="C15" s="52"/>
      <c r="D15" s="21"/>
      <c r="E15" s="21"/>
      <c r="F15" s="6"/>
      <c r="G15" s="22"/>
      <c r="H15" s="22"/>
      <c r="I15" s="22"/>
      <c r="J15" s="22"/>
      <c r="K15" s="23"/>
      <c r="L15" s="24"/>
      <c r="M15" s="38"/>
      <c r="N15" s="3"/>
      <c r="O15" s="20"/>
      <c r="P15" s="20"/>
      <c r="Q15" s="20"/>
      <c r="R15" s="20"/>
      <c r="S15" s="11"/>
    </row>
    <row r="16" spans="1:19" x14ac:dyDescent="0.25">
      <c r="A16" s="3"/>
      <c r="B16" s="20"/>
      <c r="C16" s="52"/>
      <c r="D16" s="21"/>
      <c r="E16" s="21"/>
      <c r="F16" s="6"/>
      <c r="G16" s="22"/>
      <c r="H16" s="22"/>
      <c r="I16" s="22"/>
      <c r="J16" s="22"/>
      <c r="K16" s="30"/>
      <c r="L16" s="41"/>
      <c r="M16" s="40"/>
      <c r="N16" s="3"/>
      <c r="O16" s="31"/>
      <c r="P16" s="39"/>
      <c r="Q16" s="39"/>
      <c r="R16" s="39"/>
      <c r="S16" s="11"/>
    </row>
    <row r="17" spans="1:19" x14ac:dyDescent="0.25">
      <c r="A17" s="3"/>
      <c r="B17" s="20"/>
      <c r="C17" s="52"/>
      <c r="D17" s="21"/>
      <c r="E17" s="21"/>
      <c r="F17" s="6"/>
      <c r="G17" s="22"/>
      <c r="H17" s="22"/>
      <c r="I17" s="22"/>
      <c r="J17" s="22"/>
      <c r="K17" s="23"/>
      <c r="L17" s="24"/>
      <c r="M17" s="42"/>
      <c r="N17" s="3"/>
      <c r="O17" s="22"/>
      <c r="P17" s="20"/>
      <c r="Q17" s="20"/>
      <c r="R17" s="20"/>
      <c r="S17" s="43"/>
    </row>
    <row r="18" spans="1:19" x14ac:dyDescent="0.25">
      <c r="A18" s="3"/>
      <c r="B18" s="4"/>
      <c r="C18" s="52"/>
      <c r="D18" s="5"/>
      <c r="E18" s="5"/>
      <c r="F18" s="13"/>
      <c r="G18" s="18"/>
      <c r="H18" s="18"/>
      <c r="I18" s="18"/>
      <c r="J18" s="18"/>
      <c r="K18" s="3"/>
      <c r="L18" s="14"/>
      <c r="M18" s="11"/>
      <c r="N18" s="3"/>
      <c r="O18" s="22"/>
      <c r="P18" s="37"/>
      <c r="Q18" s="37"/>
      <c r="R18" s="37"/>
      <c r="S18" s="11"/>
    </row>
    <row r="19" spans="1:19" x14ac:dyDescent="0.25">
      <c r="A19" s="3"/>
      <c r="B19" s="4"/>
      <c r="C19" s="52"/>
      <c r="D19" s="5"/>
      <c r="E19" s="5"/>
      <c r="F19" s="13"/>
      <c r="G19" s="18"/>
      <c r="H19" s="18"/>
      <c r="I19" s="18"/>
      <c r="J19" s="18"/>
      <c r="K19" s="3"/>
      <c r="L19" s="14"/>
      <c r="M19" s="11"/>
      <c r="N19" s="3"/>
      <c r="O19" s="22"/>
      <c r="P19" s="4"/>
      <c r="Q19" s="4"/>
      <c r="R19" s="4"/>
      <c r="S19" s="11"/>
    </row>
    <row r="20" spans="1:19" x14ac:dyDescent="0.25">
      <c r="A20" s="3"/>
      <c r="B20" s="4"/>
      <c r="C20" s="52"/>
      <c r="D20" s="5"/>
      <c r="E20" s="5"/>
      <c r="F20" s="13"/>
      <c r="G20" s="18"/>
      <c r="H20" s="18"/>
      <c r="I20" s="18"/>
      <c r="J20" s="18"/>
      <c r="K20" s="3"/>
      <c r="L20" s="14"/>
      <c r="M20" s="44"/>
      <c r="N20" s="3"/>
      <c r="O20" s="22"/>
      <c r="P20" s="4"/>
      <c r="Q20" s="4"/>
      <c r="R20" s="4"/>
      <c r="S20" s="11"/>
    </row>
    <row r="21" spans="1:19" x14ac:dyDescent="0.25">
      <c r="A21" s="3"/>
      <c r="B21" s="4"/>
      <c r="C21" s="52"/>
      <c r="D21" s="5"/>
      <c r="E21" s="5"/>
      <c r="F21" s="13"/>
      <c r="G21" s="18"/>
      <c r="H21" s="18"/>
      <c r="I21" s="18"/>
      <c r="J21" s="18"/>
      <c r="K21" s="3"/>
      <c r="L21" s="14"/>
      <c r="M21" s="11"/>
      <c r="N21" s="3"/>
      <c r="O21" s="22"/>
      <c r="P21" s="4"/>
      <c r="Q21" s="4"/>
      <c r="R21" s="4"/>
      <c r="S21" s="11"/>
    </row>
    <row r="22" spans="1:19" x14ac:dyDescent="0.25">
      <c r="A22" s="3"/>
      <c r="B22" s="4"/>
      <c r="C22" s="52"/>
      <c r="D22" s="5"/>
      <c r="E22" s="5"/>
      <c r="F22" s="13"/>
      <c r="G22" s="18"/>
      <c r="H22" s="18"/>
      <c r="I22" s="18"/>
      <c r="J22" s="18"/>
      <c r="K22" s="3"/>
      <c r="L22" s="14"/>
      <c r="M22" s="11"/>
      <c r="N22" s="3"/>
      <c r="O22" s="26"/>
      <c r="P22" s="4"/>
      <c r="Q22" s="4"/>
      <c r="R22" s="4"/>
      <c r="S22" s="11"/>
    </row>
    <row r="23" spans="1:19" x14ac:dyDescent="0.25">
      <c r="A23" s="25"/>
      <c r="B23" s="4"/>
      <c r="C23" s="52"/>
      <c r="D23" s="5"/>
      <c r="E23" s="5"/>
      <c r="F23" s="13"/>
      <c r="G23" s="18"/>
      <c r="H23" s="18"/>
      <c r="I23" s="18"/>
      <c r="J23" s="18"/>
      <c r="K23" s="3"/>
      <c r="L23" s="14"/>
      <c r="M23" s="11"/>
      <c r="N23" s="3"/>
      <c r="O23" s="22"/>
      <c r="P23" s="4"/>
      <c r="Q23" s="4"/>
      <c r="R23" s="4"/>
      <c r="S23" s="11"/>
    </row>
    <row r="24" spans="1:19" x14ac:dyDescent="0.25">
      <c r="A24" s="3"/>
      <c r="B24" s="20"/>
      <c r="C24" s="52"/>
      <c r="D24" s="21"/>
      <c r="E24" s="21"/>
      <c r="F24" s="6"/>
      <c r="G24" s="22"/>
      <c r="H24" s="22"/>
      <c r="I24" s="22"/>
      <c r="J24" s="22"/>
      <c r="K24" s="23"/>
      <c r="L24" s="24"/>
      <c r="M24" s="40"/>
      <c r="N24" s="3"/>
      <c r="O24" s="22"/>
      <c r="P24" s="39"/>
      <c r="Q24" s="39"/>
      <c r="R24" s="39"/>
      <c r="S24" s="11"/>
    </row>
    <row r="25" spans="1:19" x14ac:dyDescent="0.25">
      <c r="A25" s="3"/>
      <c r="B25" s="20"/>
      <c r="C25" s="52"/>
      <c r="D25" s="21"/>
      <c r="E25" s="21"/>
      <c r="F25" s="6"/>
      <c r="G25" s="22"/>
      <c r="H25" s="22"/>
      <c r="I25" s="22"/>
      <c r="J25" s="22"/>
      <c r="K25" s="8"/>
      <c r="L25" s="9"/>
      <c r="M25" s="40"/>
      <c r="N25" s="3"/>
      <c r="O25" s="26"/>
      <c r="P25" s="39"/>
      <c r="Q25" s="39"/>
      <c r="R25" s="39"/>
      <c r="S25" s="11"/>
    </row>
    <row r="26" spans="1:19" x14ac:dyDescent="0.25">
      <c r="A26" s="3"/>
      <c r="B26" s="20"/>
      <c r="C26" s="52"/>
      <c r="D26" s="21"/>
      <c r="E26" s="21"/>
      <c r="F26" s="6"/>
      <c r="G26" s="22"/>
      <c r="H26" s="22"/>
      <c r="I26" s="22"/>
      <c r="J26" s="22"/>
      <c r="K26" s="32"/>
      <c r="L26" s="8"/>
      <c r="M26" s="40"/>
      <c r="N26" s="3"/>
      <c r="O26" s="26"/>
      <c r="P26" s="39"/>
      <c r="Q26" s="39"/>
      <c r="R26" s="39"/>
      <c r="S26" s="11"/>
    </row>
    <row r="27" spans="1:19" x14ac:dyDescent="0.25">
      <c r="A27" s="3"/>
      <c r="B27" s="4"/>
      <c r="C27" s="52"/>
      <c r="D27" s="5"/>
      <c r="E27" s="5"/>
      <c r="F27" s="6"/>
      <c r="G27" s="18"/>
      <c r="H27" s="18"/>
      <c r="I27" s="18"/>
      <c r="J27" s="18"/>
      <c r="K27" s="33"/>
      <c r="L27" s="14"/>
      <c r="M27" s="11"/>
      <c r="N27" s="3"/>
      <c r="O27" s="22"/>
      <c r="P27" s="4"/>
      <c r="Q27" s="4"/>
      <c r="R27" s="4"/>
      <c r="S27" s="11"/>
    </row>
    <row r="28" spans="1:19" x14ac:dyDescent="0.25">
      <c r="A28" s="3"/>
      <c r="B28" s="4"/>
      <c r="C28" s="52"/>
      <c r="D28" s="5"/>
      <c r="E28" s="5"/>
      <c r="F28" s="13"/>
      <c r="G28" s="18"/>
      <c r="H28" s="18"/>
      <c r="I28" s="18"/>
      <c r="J28" s="18"/>
      <c r="K28" s="8"/>
      <c r="L28" s="16"/>
      <c r="M28" s="11"/>
      <c r="N28" s="3"/>
      <c r="O28" s="22"/>
      <c r="P28" s="4"/>
      <c r="Q28" s="4"/>
      <c r="R28" s="4"/>
      <c r="S28" s="11"/>
    </row>
    <row r="29" spans="1:19" x14ac:dyDescent="0.25">
      <c r="A29" s="3"/>
      <c r="B29" s="20"/>
      <c r="C29" s="52"/>
      <c r="D29" s="21"/>
      <c r="E29" s="21"/>
      <c r="F29" s="6"/>
      <c r="G29" s="22"/>
      <c r="H29" s="22"/>
      <c r="I29" s="22"/>
      <c r="J29" s="22"/>
      <c r="K29" s="23"/>
      <c r="L29" s="45"/>
      <c r="M29" s="40"/>
      <c r="N29" s="34"/>
      <c r="O29" s="22"/>
      <c r="P29" s="39"/>
      <c r="Q29" s="39"/>
      <c r="R29" s="39"/>
      <c r="S29" s="11"/>
    </row>
    <row r="30" spans="1:19" x14ac:dyDescent="0.25">
      <c r="A30" s="3"/>
      <c r="B30" s="20"/>
      <c r="C30" s="52"/>
      <c r="D30" s="21"/>
      <c r="E30" s="21"/>
      <c r="F30" s="6"/>
      <c r="G30" s="22"/>
      <c r="H30" s="22"/>
      <c r="I30" s="22"/>
      <c r="J30" s="22"/>
      <c r="K30" s="23"/>
      <c r="L30" s="45"/>
      <c r="M30" s="38"/>
      <c r="N30" s="3"/>
      <c r="O30" s="22"/>
      <c r="P30" s="20"/>
      <c r="Q30" s="20"/>
      <c r="R30" s="20"/>
      <c r="S30" s="43"/>
    </row>
    <row r="31" spans="1:19" x14ac:dyDescent="0.25">
      <c r="A31" s="3"/>
      <c r="B31" s="4"/>
      <c r="C31" s="52"/>
      <c r="D31" s="5"/>
      <c r="E31" s="5"/>
      <c r="F31" s="13"/>
      <c r="G31" s="18"/>
      <c r="H31" s="18"/>
      <c r="I31" s="18"/>
      <c r="J31" s="18"/>
      <c r="K31" s="3"/>
      <c r="L31" s="14"/>
      <c r="M31" s="11"/>
      <c r="N31" s="3"/>
      <c r="O31" s="22"/>
      <c r="P31" s="4"/>
      <c r="Q31" s="4"/>
      <c r="R31" s="4"/>
      <c r="S31" s="11"/>
    </row>
    <row r="32" spans="1:19" x14ac:dyDescent="0.25">
      <c r="A32" s="3"/>
      <c r="B32" s="4"/>
      <c r="C32" s="52"/>
      <c r="D32" s="5"/>
      <c r="E32" s="5"/>
      <c r="F32" s="13"/>
      <c r="G32" s="18"/>
      <c r="H32" s="18"/>
      <c r="I32" s="18"/>
      <c r="J32" s="18"/>
      <c r="K32" s="3"/>
      <c r="L32" s="14"/>
      <c r="M32" s="11"/>
      <c r="N32" s="3"/>
      <c r="O32" s="22"/>
      <c r="P32" s="4"/>
      <c r="Q32" s="4"/>
      <c r="R32" s="4"/>
      <c r="S32" s="11"/>
    </row>
    <row r="33" spans="1:19" x14ac:dyDescent="0.25">
      <c r="A33" s="3"/>
      <c r="B33" s="4"/>
      <c r="C33" s="52"/>
      <c r="D33" s="5"/>
      <c r="E33" s="5"/>
      <c r="F33" s="13"/>
      <c r="G33" s="18"/>
      <c r="H33" s="18"/>
      <c r="I33" s="18"/>
      <c r="J33" s="18"/>
      <c r="K33" s="3"/>
      <c r="L33" s="14"/>
      <c r="M33" s="11"/>
      <c r="N33" s="3"/>
      <c r="O33" s="22"/>
      <c r="P33" s="4"/>
      <c r="Q33" s="4"/>
      <c r="R33" s="4"/>
      <c r="S33" s="11"/>
    </row>
    <row r="34" spans="1:19" x14ac:dyDescent="0.25">
      <c r="A34" s="35"/>
      <c r="B34" s="4"/>
      <c r="C34" s="52"/>
      <c r="D34" s="5"/>
      <c r="E34" s="5"/>
      <c r="F34" s="13"/>
      <c r="G34" s="18"/>
      <c r="H34" s="18"/>
      <c r="I34" s="18"/>
      <c r="J34" s="18"/>
      <c r="K34" s="3"/>
      <c r="L34" s="14"/>
      <c r="M34" s="11"/>
      <c r="N34" s="3"/>
      <c r="O34" s="22"/>
      <c r="P34" s="37"/>
      <c r="Q34" s="37"/>
      <c r="R34" s="37"/>
      <c r="S34" s="11"/>
    </row>
    <row r="35" spans="1:19" x14ac:dyDescent="0.25">
      <c r="A35" s="3"/>
      <c r="B35" s="36"/>
      <c r="C35" s="52"/>
      <c r="D35" s="5"/>
      <c r="E35" s="5"/>
      <c r="F35" s="13"/>
      <c r="G35" s="18"/>
      <c r="H35" s="18"/>
      <c r="I35" s="18"/>
      <c r="J35" s="18"/>
      <c r="K35" s="3"/>
      <c r="L35" s="14"/>
      <c r="M35" s="11"/>
      <c r="N35" s="3"/>
      <c r="O35" s="22"/>
      <c r="P35" s="4"/>
      <c r="Q35" s="4"/>
      <c r="R35" s="4"/>
      <c r="S35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KORISNIK05</dc:creator>
  <cp:lastModifiedBy>mmario</cp:lastModifiedBy>
  <dcterms:created xsi:type="dcterms:W3CDTF">2018-04-20T10:53:02Z</dcterms:created>
  <dcterms:modified xsi:type="dcterms:W3CDTF">2024-03-19T06:40:27Z</dcterms:modified>
</cp:coreProperties>
</file>