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210" i="2" l="1"/>
  <c r="J210" i="2"/>
  <c r="L210" i="2"/>
  <c r="S210" i="2"/>
  <c r="H209" i="2"/>
  <c r="J209" i="2"/>
  <c r="L209" i="2"/>
  <c r="S209" i="2"/>
  <c r="H194" i="2" l="1"/>
  <c r="S208" i="2" l="1"/>
  <c r="L208" i="2"/>
  <c r="J208" i="2"/>
  <c r="S21" i="3" l="1"/>
  <c r="L21" i="3"/>
  <c r="H21" i="3"/>
  <c r="S20" i="3"/>
  <c r="L20" i="3"/>
  <c r="H20" i="3"/>
  <c r="S19" i="3"/>
  <c r="L19" i="3"/>
  <c r="H19" i="3"/>
  <c r="S18" i="3"/>
  <c r="L18" i="3"/>
  <c r="H18" i="3"/>
  <c r="S17" i="3"/>
  <c r="L17" i="3"/>
  <c r="J17" i="3"/>
  <c r="S207" i="2" l="1"/>
  <c r="L207" i="2"/>
  <c r="H207" i="2"/>
  <c r="S206" i="2"/>
  <c r="L206" i="2"/>
  <c r="H206" i="2"/>
  <c r="S205" i="2"/>
  <c r="L205" i="2"/>
  <c r="H205" i="2"/>
  <c r="S204" i="2"/>
  <c r="L204" i="2"/>
  <c r="H204" i="2"/>
  <c r="S203" i="2"/>
  <c r="L203" i="2"/>
  <c r="H203" i="2"/>
  <c r="S202" i="2"/>
  <c r="L202" i="2"/>
  <c r="H202" i="2"/>
  <c r="S201" i="2"/>
  <c r="L201" i="2"/>
  <c r="H201" i="2"/>
  <c r="H200" i="2"/>
  <c r="S200" i="2"/>
  <c r="L200" i="2"/>
  <c r="S199" i="2"/>
  <c r="L199" i="2"/>
  <c r="J199" i="2"/>
  <c r="S198" i="2"/>
  <c r="L198" i="2"/>
  <c r="J198" i="2"/>
  <c r="S197" i="2"/>
  <c r="J197" i="2"/>
  <c r="L197" i="2" l="1"/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6" i="3"/>
  <c r="S16" i="3"/>
  <c r="L16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5" i="3" l="1"/>
  <c r="L15" i="3"/>
  <c r="J15" i="3"/>
  <c r="S178" i="2" l="1"/>
  <c r="S177" i="2"/>
  <c r="S176" i="2"/>
  <c r="L178" i="2"/>
  <c r="L177" i="2"/>
  <c r="L176" i="2"/>
  <c r="J176" i="2"/>
  <c r="J178" i="2"/>
  <c r="H177" i="2"/>
  <c r="H176" i="2"/>
  <c r="S14" i="3" l="1"/>
  <c r="L14" i="3"/>
  <c r="J14" i="3"/>
  <c r="J175" i="2" l="1"/>
  <c r="L175" i="2"/>
  <c r="J174" i="2"/>
  <c r="L174" i="2"/>
  <c r="S175" i="2"/>
  <c r="S174" i="2"/>
  <c r="S13" i="3" l="1"/>
  <c r="L13" i="3"/>
  <c r="J13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2" i="3" l="1"/>
  <c r="S11" i="3"/>
  <c r="S10" i="3"/>
  <c r="S9" i="3"/>
  <c r="S8" i="3"/>
  <c r="S7" i="3"/>
  <c r="S6" i="3"/>
  <c r="S5" i="3"/>
  <c r="S4" i="3"/>
  <c r="S3" i="3"/>
  <c r="S2" i="3"/>
  <c r="L12" i="3"/>
  <c r="L11" i="3"/>
  <c r="L10" i="3"/>
  <c r="L9" i="3"/>
  <c r="L8" i="3"/>
  <c r="L7" i="3"/>
  <c r="L6" i="3"/>
  <c r="L5" i="3"/>
  <c r="L4" i="3"/>
  <c r="L3" i="3"/>
  <c r="L2" i="3"/>
  <c r="J12" i="3"/>
  <c r="J11" i="3"/>
  <c r="J10" i="3"/>
  <c r="J9" i="3"/>
  <c r="J8" i="3"/>
  <c r="J7" i="3"/>
  <c r="J6" i="3"/>
  <c r="J5" i="3"/>
  <c r="J4" i="3"/>
  <c r="J3" i="3"/>
  <c r="J2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<sst xmlns="http://schemas.openxmlformats.org/spreadsheetml/2006/main" count="7329" uniqueCount="2746">
  <si>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</si>
  <si>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</si>
  <si>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</si>
  <si>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</si>
  <si>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</si>
  <si>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</si>
  <si>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</si>
  <si>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</si>
  <si>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</si>
  <si>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</si>
  <si>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</si>
  <si>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</si>
  <si>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</si>
  <si>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</si>
  <si>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</si>
  <si>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</si>
  <si>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</si>
  <si>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</si>
  <si>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</si>
  <si>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</si>
  <si>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</si>
  <si>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</si>
  <si>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</si>
  <si>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</si>
  <si>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</si>
  <si>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</si>
  <si>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</si>
  <si>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</si>
  <si>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</si>
  <si>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</si>
  <si>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</si>
  <si>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</si>
  <si>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</si>
  <si>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</si>
  <si>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</si>
  <si>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</si>
  <si>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</si>
  <si>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</si>
  <si>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</si>
  <si>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</si>
  <si>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</si>
  <si>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</si>
  <si>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</si>
  <si>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</si>
  <si>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</si>
  <si>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</si>
  <si>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</si>
  <si>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</si>
  <si>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</si>
  <si>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</si>
  <si>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</si>
  <si>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</si>
  <si>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</si>
  <si>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</si>
  <si>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</si>
  <si>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</si>
  <si>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</si>
  <si>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</si>
  <si>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</si>
  <si>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</si>
  <si>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</si>
  <si>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</si>
  <si>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</si>
  <si>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</si>
  <si>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</si>
  <si>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</si>
  <si>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</si>
  <si>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</si>
  <si>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</si>
  <si>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</si>
  <si>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</si>
  <si>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</si>
  <si>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</si>
  <si>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</si>
  <si>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</si>
  <si>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</si>
  <si>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</si>
  <si>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</si>
  <si>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</si>
  <si>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</si>
  <si>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</si>
  <si>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</si>
  <si>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</si>
  <si>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</si>
  <si>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</si>
  <si>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</si>
  <si>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</si>
  <si>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</si>
  <si>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</si>
  <si>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</si>
  <si>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</si>
  <si>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</si>
  <si>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</si>
  <si>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</si>
  <si>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</si>
  <si>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</si>
  <si>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</si>
  <si>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</si>
  <si>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</si>
  <si>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</si>
  <si>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</si>
  <si>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</si>
  <si>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</si>
  <si>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</si>
  <si>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</si>
  <si>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</si>
  <si>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</si>
  <si>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</si>
  <si>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</si>
  <si>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</si>
  <si>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</si>
  <si>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</si>
  <si>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</si>
  <si>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</si>
  <si>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</si>
  <si>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</si>
  <si>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</si>
  <si>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</si>
  <si>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</si>
  <si>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</si>
  <si>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</si>
  <si>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</si>
  <si>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</si>
  <si>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</si>
  <si>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</si>
  <si>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</si>
  <si>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</si>
  <si>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</si>
  <si>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</si>
  <si>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</si>
  <si>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</si>
  <si>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</si>
  <si>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</si>
  <si>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</si>
  <si>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</si>
  <si>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</si>
  <si>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</si>
  <si>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</si>
  <si>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</si>
  <si>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</si>
  <si>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</si>
  <si>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</si>
  <si>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</si>
  <si>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</si>
  <si>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</si>
  <si>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</si>
  <si>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</si>
  <si>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</si>
  <si>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</si>
  <si>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</si>
  <si>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</si>
  <si>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</si>
  <si>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</si>
  <si>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</si>
  <si>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</si>
  <si>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</si>
  <si>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</si>
  <si>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</si>
  <si>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</si>
  <si>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</si>
  <si>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</si>
  <si>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</si>
  <si>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</si>
  <si>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</si>
  <si>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</si>
  <si>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</si>
  <si>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</si>
  <si>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</si>
  <si>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</si>
  <si>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</si>
  <si>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</si>
  <si>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</si>
  <si>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</si>
  <si>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</si>
  <si>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</si>
  <si>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</si>
  <si>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</si>
  <si>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</si>
  <si>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</si>
  <si>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</si>
  <si>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</si>
  <si>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</si>
  <si>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</si>
  <si>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</si>
  <si>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</si>
  <si>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</si>
  <si>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</si>
  <si>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</si>
  <si>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</si>
  <si>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</si>
  <si>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</si>
  <si>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</si>
  <si>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</si>
  <si>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</si>
  <si>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</si>
  <si>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</si>
  <si>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</si>
  <si>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</si>
  <si>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</si>
  <si>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</si>
  <si>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</si>
  <si>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</si>
  <si>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</si>
  <si>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</si>
  <si>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</si>
  <si>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</si>
  <si>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</si>
  <si>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</si>
  <si>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</si>
  <si>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</si>
  <si>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</si>
  <si>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</si>
  <si>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</si>
  <si>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</si>
  <si>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</si>
  <si>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</si>
  <si>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</si>
  <si>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</si>
  <si>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</si>
  <si>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</si>
  <si>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</si>
  <si>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</si>
  <si>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</si>
  <si>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</si>
  <si>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</si>
  <si>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</si>
  <si>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</si>
  <si>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</si>
  <si>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</si>
  <si>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</si>
  <si>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</si>
  <si>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</si>
  <si>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</si>
  <si>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</si>
  <si>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</si>
  <si>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</si>
  <si>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</si>
  <si>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</si>
  <si>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</si>
  <si>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</si>
  <si>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</si>
  <si>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</si>
  <si>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</si>
  <si>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</si>
  <si>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</si>
  <si>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</si>
  <si>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</si>
  <si>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</si>
  <si>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</si>
  <si>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</si>
  <si>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</si>
  <si>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</si>
  <si>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</si>
  <si>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</si>
  <si>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</si>
  <si>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</si>
  <si>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</si>
  <si>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</si>
  <si>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</si>
  <si>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</si>
  <si>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</si>
  <si>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</si>
  <si>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</si>
  <si>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</si>
  <si>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</si>
  <si>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</si>
  <si>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</si>
  <si>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</si>
  <si>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</si>
  <si>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</si>
  <si>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</si>
  <si>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</si>
  <si>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</si>
  <si>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</si>
  <si>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</si>
  <si>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</si>
  <si>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</si>
  <si>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</si>
  <si>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</si>
  <si>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</si>
  <si>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</si>
  <si>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</si>
  <si>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</si>
  <si>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</si>
  <si>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</si>
  <si>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</si>
  <si>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</si>
  <si>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</si>
  <si>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</si>
  <si>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</si>
  <si>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</si>
  <si>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</si>
  <si>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</si>
  <si>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</si>
  <si>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</si>
  <si>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</si>
  <si>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</si>
  <si>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</si>
  <si>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</si>
  <si>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</si>
  <si>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</si>
  <si>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</si>
  <si>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</si>
  <si>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</si>
  <si>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</si>
  <si>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</si>
  <si>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</si>
  <si>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</si>
  <si>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</si>
  <si>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</si>
  <si>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</si>
  <si>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</si>
  <si>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</si>
  <si>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</si>
  <si>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</si>
  <si>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</si>
  <si>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</si>
  <si>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</si>
  <si>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</si>
  <si>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</si>
  <si>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</si>
  <si>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</si>
  <si>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</si>
  <si>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</si>
  <si>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</si>
  <si>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</si>
  <si>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</si>
  <si>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</si>
  <si>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</si>
  <si>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</si>
  <si>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</si>
  <si>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</si>
  <si>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</si>
  <si>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</si>
  <si>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</si>
  <si>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</si>
  <si>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</si>
  <si>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</si>
  <si>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</si>
  <si>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</si>
  <si>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</si>
  <si>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</si>
  <si>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</si>
  <si>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</si>
  <si>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</si>
  <si>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</si>
  <si>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</si>
  <si>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</si>
  <si>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</si>
  <si>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</si>
  <si>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</si>
  <si>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</si>
  <si>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</si>
  <si>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</si>
  <si>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</si>
  <si>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</si>
  <si>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</si>
  <si>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</si>
  <si>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</si>
  <si>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</si>
  <si>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</si>
  <si>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</si>
  <si>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</si>
  <si>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</si>
  <si>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</si>
  <si>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</si>
  <si>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</si>
  <si>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</si>
  <si>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</si>
  <si>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</si>
  <si>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</si>
  <si>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</si>
  <si>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</si>
  <si>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</si>
  <si>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</si>
  <si>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</si>
  <si>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</si>
  <si>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</si>
  <si>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</si>
  <si>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</si>
  <si>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</si>
  <si>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</si>
  <si>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</si>
  <si>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</si>
  <si>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</si>
  <si>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</si>
  <si>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</si>
  <si>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</si>
  <si>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</si>
  <si>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</si>
  <si>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</si>
  <si>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</si>
  <si>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</si>
  <si>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</si>
  <si>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</si>
  <si>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</si>
  <si>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</si>
  <si>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</si>
  <si>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</si>
  <si>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</si>
  <si>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</si>
  <si>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</si>
  <si>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</si>
  <si>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</si>
  <si>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</si>
  <si>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</si>
  <si>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</si>
  <si>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</si>
  <si>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</si>
  <si>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</si>
  <si>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</si>
  <si>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</si>
  <si>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</si>
  <si>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</si>
  <si>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</si>
  <si>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</si>
  <si>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</si>
  <si>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</si>
  <si>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</si>
  <si>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</si>
  <si>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</si>
  <si>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</si>
  <si>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</si>
  <si>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</si>
  <si>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</si>
  <si>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</si>
  <si>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</si>
  <si>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</si>
  <si>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</si>
  <si>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</si>
  <si>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</si>
  <si>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</si>
  <si>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</si>
  <si>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</si>
  <si>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</si>
  <si>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</si>
  <si>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</si>
  <si>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</si>
  <si>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</si>
  <si>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</si>
  <si>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</si>
  <si>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</si>
  <si>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</si>
  <si>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</si>
  <si>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</si>
  <si>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</si>
  <si>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</si>
  <si>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</si>
  <si>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</si>
  <si>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</si>
  <si>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</si>
  <si>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</si>
  <si>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</si>
  <si>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</si>
  <si>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</si>
  <si>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</si>
  <si>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</si>
  <si>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</si>
  <si>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</si>
  <si>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</si>
  <si>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</si>
  <si>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</si>
  <si>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</si>
  <si>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</si>
  <si>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</si>
  <si>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</si>
  <si>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</si>
  <si>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</si>
  <si>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</si>
  <si>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</si>
  <si>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</si>
  <si>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</si>
  <si>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</si>
  <si>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</si>
  <si>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</si>
  <si>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</si>
  <si>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</si>
  <si>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</si>
  <si>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</si>
  <si>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</si>
  <si>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</si>
  <si>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</si>
  <si>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</si>
  <si>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</si>
  <si>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</si>
  <si>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</si>
  <si>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</si>
  <si>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</si>
  <si>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</si>
  <si>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</si>
  <si>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</si>
  <si>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</si>
  <si>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</si>
  <si>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</si>
  <si>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</si>
  <si>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</si>
  <si>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</si>
  <si>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</si>
  <si>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</si>
  <si>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</si>
  <si>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</si>
  <si>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</si>
  <si>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</si>
  <si>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</si>
  <si>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</si>
  <si>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</si>
  <si>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</si>
  <si>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</si>
  <si>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</si>
  <si>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</si>
  <si>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</si>
  <si>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</si>
  <si>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</si>
  <si>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</si>
  <si>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</si>
  <si>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</si>
  <si>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</si>
  <si>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</si>
  <si>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</si>
  <si>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</si>
  <si>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</si>
  <si>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</si>
  <si>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</si>
  <si>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</si>
  <si>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</si>
  <si>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</si>
  <si>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</si>
  <si>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</si>
  <si>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</si>
  <si>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</si>
  <si>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</si>
  <si>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</si>
  <si>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</si>
  <si>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</si>
  <si>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</si>
  <si>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</si>
  <si>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</si>
  <si>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</si>
  <si>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</si>
  <si>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</si>
  <si>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</si>
  <si>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</si>
  <si>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</si>
  <si>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</si>
  <si>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</si>
  <si>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</si>
  <si>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</si>
  <si>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</si>
  <si>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</si>
  <si>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</si>
  <si>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</si>
  <si>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</si>
  <si>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</si>
  <si>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</si>
  <si>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</si>
  <si>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</si>
  <si>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</si>
  <si>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</si>
  <si>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</si>
  <si>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</si>
  <si>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</si>
  <si>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</si>
  <si>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</si>
  <si>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</si>
  <si>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</si>
  <si>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</si>
  <si>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</si>
  <si>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</si>
  <si>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</si>
  <si>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</si>
  <si>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</si>
  <si>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</si>
  <si>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</si>
  <si>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</si>
  <si>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</si>
  <si>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</si>
  <si>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</si>
  <si>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</si>
  <si>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</si>
  <si>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</si>
  <si>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</si>
  <si>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</si>
  <si>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</si>
  <si>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</si>
  <si>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</si>
  <si>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</si>
  <si>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</si>
  <si>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</si>
  <si>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</si>
  <si>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</si>
  <si>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</si>
  <si>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</si>
  <si>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</si>
  <si>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</si>
  <si>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</si>
  <si>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</si>
  <si>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</si>
  <si>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</si>
  <si>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</si>
  <si>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</si>
  <si>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</si>
  <si>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</si>
  <si>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</si>
  <si>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</si>
  <si>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</si>
  <si>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</si>
  <si>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</si>
  <si>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</si>
  <si>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</si>
  <si>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</si>
  <si>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</si>
  <si>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</si>
  <si>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</si>
  <si>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</si>
  <si>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</si>
  <si>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</si>
  <si>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</si>
  <si>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</si>
  <si>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</si>
  <si>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</si>
  <si>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</si>
  <si>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</si>
  <si>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</si>
  <si>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</si>
  <si>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</si>
  <si>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</si>
  <si>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</si>
  <si>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</si>
  <si>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</si>
  <si>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</si>
  <si>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</si>
  <si>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</si>
  <si>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</si>
  <si>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</si>
  <si>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</si>
  <si>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</si>
  <si>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</si>
  <si>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</si>
  <si>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</si>
  <si>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</si>
  <si>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</si>
  <si>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</si>
  <si>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</si>
  <si>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</si>
  <si>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</si>
  <si>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</si>
  <si>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</si>
  <si>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</si>
  <si>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</si>
  <si>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</si>
  <si>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</si>
  <si>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</si>
  <si>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</si>
  <si>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</si>
  <si>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</si>
  <si>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</si>
  <si>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</si>
  <si>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</si>
  <si>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</si>
  <si>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</si>
  <si>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</si>
  <si>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</si>
  <si>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</si>
  <si>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</si>
  <si>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</si>
  <si>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</si>
  <si>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</si>
  <si>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</si>
  <si>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</si>
  <si>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</si>
  <si>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</si>
  <si>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</si>
  <si>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</si>
  <si>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</si>
  <si>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</si>
  <si>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</si>
  <si>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</si>
  <si>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</si>
  <si>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</si>
  <si>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</si>
  <si>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</si>
  <si>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</si>
  <si>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</si>
  <si>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</si>
  <si>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</si>
  <si>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</si>
  <si>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</si>
  <si>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</si>
  <si>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</si>
  <si>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</si>
  <si>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</si>
  <si>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</si>
  <si>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</si>
  <si>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</si>
  <si>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</si>
  <si>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</si>
  <si>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</si>
  <si>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</si>
  <si>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</si>
  <si>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</si>
  <si>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</si>
  <si>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</si>
  <si>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</si>
  <si>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</si>
  <si>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</si>
  <si>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</si>
  <si>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</si>
  <si>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</si>
  <si>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</si>
  <si>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</si>
  <si>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</si>
  <si>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</si>
  <si>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</si>
  <si>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</si>
  <si>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</si>
  <si>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</si>
  <si>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</si>
  <si>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</si>
  <si>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</si>
  <si>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</si>
  <si>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</si>
  <si>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</si>
  <si>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</si>
  <si>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</si>
  <si>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</si>
  <si>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</si>
  <si>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</si>
  <si>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</si>
  <si>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</si>
  <si>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</si>
  <si>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</si>
  <si>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</si>
  <si>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</si>
  <si>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</si>
  <si>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</si>
  <si>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</si>
  <si>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</si>
  <si>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</si>
  <si>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</si>
  <si>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</si>
  <si>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</si>
  <si>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</si>
  <si>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</si>
  <si>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</si>
  <si>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</si>
  <si>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</si>
  <si>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</si>
  <si>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</si>
  <si>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</si>
  <si>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</si>
  <si>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</si>
  <si>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</si>
  <si>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</si>
  <si>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</si>
  <si>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</si>
  <si>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</si>
  <si>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</si>
  <si>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</si>
  <si>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</si>
  <si>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</si>
  <si>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</si>
  <si>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</si>
  <si>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</si>
  <si>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</si>
  <si>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</si>
  <si>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</si>
  <si>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</si>
  <si>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</si>
  <si>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</si>
  <si>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</si>
  <si>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</si>
  <si>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</si>
  <si>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</si>
  <si>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</si>
  <si>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</si>
  <si>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</si>
  <si>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</si>
  <si>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</si>
  <si>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</si>
  <si>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</si>
  <si>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</si>
  <si>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</si>
  <si>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</si>
  <si>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</si>
  <si>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</si>
  <si>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</si>
  <si>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</si>
  <si>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</si>
  <si>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</si>
  <si>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</si>
  <si>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</si>
  <si>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</si>
  <si>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</si>
  <si>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</si>
  <si>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</si>
  <si>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</si>
  <si>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</si>
  <si>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</si>
  <si>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</si>
  <si>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</si>
  <si>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</si>
  <si>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</si>
  <si>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</si>
  <si>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</si>
  <si>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</si>
  <si>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</si>
  <si>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</si>
  <si>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</si>
  <si>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</si>
  <si>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</si>
  <si>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</si>
  <si>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</si>
  <si>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</si>
  <si>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</si>
  <si>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</si>
  <si>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</si>
  <si>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</si>
  <si>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</si>
  <si>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</si>
  <si>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</si>
  <si>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</si>
  <si>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</si>
  <si>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</si>
  <si>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</si>
  <si>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</si>
  <si>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</si>
  <si>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</si>
  <si>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</si>
  <si>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</si>
  <si>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</si>
  <si>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</si>
  <si>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</si>
  <si>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</si>
  <si>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</si>
  <si>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</si>
  <si>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</si>
  <si>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</si>
  <si>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</si>
  <si>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</si>
  <si>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</si>
  <si>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</si>
  <si>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</si>
  <si>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</si>
  <si>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</si>
  <si>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</si>
  <si>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</si>
  <si>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</si>
  <si>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</si>
  <si>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</si>
  <si>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</si>
  <si>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</si>
  <si>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</si>
  <si>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</si>
  <si>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</si>
  <si>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</si>
  <si>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</si>
  <si>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</si>
  <si>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</si>
  <si>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</si>
  <si>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</si>
  <si>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</si>
  <si>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</si>
  <si>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</si>
  <si>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</si>
  <si>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</si>
  <si>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</si>
  <si>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</si>
  <si>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</si>
  <si>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</si>
  <si>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</si>
  <si>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</si>
  <si>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</si>
  <si>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</si>
  <si>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</si>
  <si>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</si>
  <si>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</si>
  <si>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</si>
  <si>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</si>
  <si>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</si>
  <si>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</si>
  <si>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</si>
  <si>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</si>
  <si>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</si>
  <si>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</si>
  <si>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</si>
  <si>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</si>
  <si>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</si>
  <si>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</si>
  <si>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</si>
  <si>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</si>
  <si>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</si>
  <si>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</si>
  <si>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</si>
  <si>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</si>
  <si>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</si>
  <si>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</si>
  <si>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</si>
  <si>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</si>
  <si>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</si>
  <si>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</si>
  <si>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</si>
  <si>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</si>
  <si>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</si>
  <si>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</si>
  <si>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</si>
  <si>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</si>
  <si>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</si>
  <si>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</si>
  <si>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</si>
  <si>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</si>
  <si>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</si>
  <si>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</si>
  <si>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</si>
  <si>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</si>
  <si>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</si>
  <si>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</si>
  <si>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</si>
  <si>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</si>
  <si>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</si>
  <si>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</si>
  <si>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</si>
  <si>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</si>
  <si>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</si>
  <si>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</si>
  <si>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</si>
  <si>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</si>
  <si>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</si>
  <si>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</si>
  <si>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</si>
  <si>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</si>
  <si>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</si>
  <si>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</si>
  <si>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</si>
  <si>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</si>
  <si>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</si>
  <si>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</si>
  <si>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</si>
  <si>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</si>
  <si>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</si>
  <si>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</si>
  <si>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</si>
  <si>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</si>
  <si>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</si>
  <si>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</si>
  <si>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</si>
  <si>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</si>
  <si>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</si>
  <si>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</si>
  <si>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</si>
  <si>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</si>
  <si>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</si>
  <si>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</si>
  <si>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</si>
  <si>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</si>
  <si>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</si>
  <si>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</si>
  <si>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</si>
  <si>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</si>
  <si>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</si>
  <si>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</si>
  <si>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</si>
  <si>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</si>
  <si>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</si>
  <si>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</si>
  <si>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</si>
  <si>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</si>
  <si>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</si>
  <si>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</si>
  <si>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</si>
  <si>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</si>
  <si>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</si>
  <si>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</si>
  <si>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</si>
  <si>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</si>
  <si>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</si>
  <si>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</si>
  <si>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</si>
  <si>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</si>
  <si>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</si>
  <si>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</si>
  <si>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</si>
  <si>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</si>
  <si>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</si>
  <si>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</si>
  <si>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</si>
  <si>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</si>
  <si>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</si>
  <si>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</si>
  <si>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</si>
  <si>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</si>
  <si>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</si>
  <si>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</si>
  <si>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</si>
  <si>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</si>
  <si>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</si>
  <si>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</si>
  <si>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</si>
  <si>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</si>
  <si>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</si>
  <si>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</si>
  <si>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</si>
  <si>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</si>
  <si>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</si>
  <si>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</si>
  <si>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</si>
  <si>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</si>
  <si>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</si>
  <si>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</si>
  <si>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</si>
  <si>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</si>
  <si>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</si>
  <si>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</si>
  <si>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</si>
  <si>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</si>
  <si>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</si>
  <si>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</si>
  <si>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</si>
  <si>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</si>
  <si>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</si>
  <si>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</si>
  <si>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</si>
  <si>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</si>
  <si>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</si>
  <si>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</si>
  <si>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</si>
  <si>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</si>
  <si>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</si>
  <si>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</si>
  <si>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</si>
  <si>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</si>
  <si>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</si>
  <si>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</si>
  <si>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</si>
  <si>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</si>
  <si>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</si>
  <si>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</si>
  <si>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</si>
  <si>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</si>
  <si>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</si>
  <si>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</si>
  <si>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</si>
  <si>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</si>
  <si>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</si>
  <si>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</si>
  <si>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</si>
  <si>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</si>
  <si>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</si>
  <si>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</si>
  <si>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</si>
  <si>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</si>
  <si>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</si>
  <si>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</si>
  <si>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</si>
  <si>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</si>
  <si>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</si>
  <si>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</si>
  <si>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</si>
  <si>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</si>
  <si>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</si>
  <si>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</si>
  <si>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</si>
  <si>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</si>
  <si>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</si>
  <si>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</si>
  <si>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</si>
  <si>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</si>
  <si>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</si>
  <si>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</si>
  <si>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</si>
  <si>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</si>
  <si>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</si>
  <si>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</si>
  <si>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</si>
  <si>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</si>
  <si>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</si>
  <si>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</si>
  <si>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</si>
  <si>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</si>
  <si>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</si>
  <si>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</si>
  <si>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</si>
  <si>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</si>
  <si>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</si>
  <si>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</si>
  <si>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</si>
  <si>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</si>
  <si>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</si>
  <si>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</si>
  <si>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</si>
  <si>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</si>
  <si>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</si>
  <si>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</si>
  <si>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</si>
  <si>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</si>
  <si>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</si>
  <si>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</si>
  <si>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</si>
  <si>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</si>
  <si>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</si>
  <si>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</si>
  <si>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</si>
  <si>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</si>
  <si>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</si>
  <si>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</si>
  <si>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</si>
  <si>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</si>
  <si>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</si>
  <si>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</si>
  <si>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</si>
  <si>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</si>
  <si>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</si>
  <si>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</si>
  <si>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</si>
  <si>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</si>
  <si>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</si>
  <si>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</si>
  <si>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</si>
  <si>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</si>
  <si>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</si>
  <si>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</si>
  <si>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</si>
  <si>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</si>
  <si>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</si>
  <si>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</si>
  <si>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</si>
  <si>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</si>
  <si>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</si>
  <si>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</si>
  <si>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</si>
  <si>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</si>
  <si>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</si>
  <si>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</si>
  <si>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</si>
  <si>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</si>
  <si>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</si>
  <si>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</si>
  <si>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</si>
  <si>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</si>
  <si>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</si>
  <si>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</si>
  <si>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</si>
  <si>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</si>
  <si>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</si>
  <si>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</si>
  <si>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</si>
  <si>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</si>
  <si>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</si>
  <si>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</si>
  <si>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</si>
  <si>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</si>
  <si>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</si>
  <si>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</si>
  <si>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</si>
  <si>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</si>
  <si>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</si>
  <si>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</si>
  <si>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</si>
  <si>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</si>
  <si>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</si>
  <si>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</si>
  <si>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</si>
  <si>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</si>
  <si>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</si>
  <si>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</si>
  <si>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</si>
  <si>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</si>
  <si>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</si>
  <si>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</si>
  <si>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</si>
  <si>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</si>
  <si>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</si>
  <si>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</si>
  <si>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</si>
  <si>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</si>
  <si>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</si>
  <si>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</si>
  <si>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</si>
  <si>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</si>
  <si>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</si>
  <si>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</si>
  <si>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</si>
  <si>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</si>
  <si>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</si>
  <si>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</si>
  <si>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</si>
  <si>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</si>
  <si>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</si>
  <si>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</si>
  <si>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</si>
  <si>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</si>
  <si>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</si>
  <si>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</si>
  <si>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</si>
  <si>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</si>
  <si>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</si>
  <si>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</si>
  <si>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</si>
  <si>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</si>
  <si>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</si>
  <si>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</si>
  <si>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</si>
  <si>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</si>
  <si>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</si>
  <si>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</si>
  <si>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</si>
  <si>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</si>
  <si>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</si>
  <si>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</si>
  <si>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</si>
  <si>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</si>
  <si>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</si>
  <si>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</si>
  <si>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</si>
  <si>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</si>
  <si>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</si>
  <si>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</si>
  <si>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</si>
  <si>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</si>
  <si>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</si>
  <si>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</si>
  <si>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</si>
  <si>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</si>
  <si>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</si>
  <si>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</si>
  <si>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</si>
  <si>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</si>
  <si>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</si>
  <si>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</si>
  <si>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</si>
  <si>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</si>
  <si>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</si>
  <si>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</si>
  <si>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</si>
  <si>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</si>
  <si>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</si>
  <si>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</si>
  <si>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</si>
  <si>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</si>
  <si>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</si>
  <si>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</si>
  <si>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</si>
  <si>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</si>
  <si>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</si>
  <si>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</si>
  <si>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</si>
  <si>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</si>
  <si>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</si>
  <si>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</si>
  <si>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</si>
  <si>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</si>
  <si>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</si>
  <si>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</si>
  <si>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</si>
  <si>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</si>
  <si>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</si>
  <si>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</si>
  <si>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</si>
  <si>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</si>
  <si>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</si>
  <si>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</si>
  <si>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</si>
  <si>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</si>
  <si>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</si>
  <si>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</si>
  <si>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</si>
  <si>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</si>
  <si>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</si>
  <si>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</si>
  <si>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</si>
  <si>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</si>
  <si>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</si>
  <si>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</si>
  <si>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</si>
  <si>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</si>
  <si>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</si>
  <si>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</si>
  <si>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</si>
  <si>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</si>
  <si>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</si>
  <si>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</si>
  <si>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</si>
  <si>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</si>
  <si>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</si>
  <si>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</si>
  <si>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</si>
  <si>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</si>
  <si>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</si>
  <si>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</si>
  <si>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</si>
  <si>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</si>
  <si>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</si>
  <si>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</si>
  <si>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</si>
  <si>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</si>
  <si>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</si>
  <si>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</si>
  <si>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</si>
  <si>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</si>
  <si>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</si>
  <si>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</si>
  <si>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</si>
  <si>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</si>
  <si>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</si>
  <si>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</si>
  <si>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</si>
  <si>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</si>
  <si>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</si>
  <si>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</si>
  <si>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</si>
  <si>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</si>
  <si>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</si>
  <si>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</si>
  <si>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</si>
  <si>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</si>
  <si>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</si>
  <si>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</si>
  <si>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</si>
  <si>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</si>
  <si>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</si>
  <si>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</si>
  <si>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</si>
  <si>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</si>
  <si>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</si>
  <si>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</si>
  <si>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</si>
  <si>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</si>
  <si>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</si>
  <si>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</si>
  <si>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</si>
  <si>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</si>
  <si>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</si>
  <si>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</si>
  <si>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</si>
  <si>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</si>
  <si>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</si>
  <si>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</si>
  <si>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</si>
  <si>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</si>
  <si>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</si>
  <si>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</si>
  <si>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</si>
  <si>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</si>
  <si>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</si>
  <si>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</si>
  <si>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</si>
  <si>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</si>
  <si>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</si>
  <si>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</si>
  <si>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</si>
  <si>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</si>
  <si>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</si>
  <si>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</si>
  <si>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</si>
  <si>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</si>
  <si>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</si>
  <si>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</si>
  <si>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</si>
  <si>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</si>
  <si>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</si>
  <si>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</si>
  <si>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</si>
  <si>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</si>
  <si>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</si>
  <si>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</si>
  <si>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</si>
  <si>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</si>
  <si>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</si>
  <si>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</si>
  <si>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</si>
  <si>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</si>
  <si>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</si>
  <si>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</si>
  <si>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</si>
  <si>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</si>
  <si>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</si>
  <si>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</si>
  <si>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</si>
  <si>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</si>
  <si>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</si>
  <si>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</si>
  <si>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</si>
  <si>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</si>
  <si>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</si>
  <si>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</si>
  <si>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</si>
  <si>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</si>
  <si>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</si>
  <si>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</si>
  <si>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</si>
  <si>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</si>
  <si>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</si>
  <si>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</si>
  <si>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</si>
  <si>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</si>
  <si>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</si>
  <si>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</si>
  <si>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</si>
  <si>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</si>
  <si>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</si>
  <si>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</si>
  <si>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</si>
  <si>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</si>
  <si>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</si>
  <si>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</si>
  <si>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</si>
  <si>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</si>
  <si>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</si>
  <si>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</si>
  <si>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</si>
  <si>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</si>
  <si>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</si>
  <si>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</si>
  <si>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</si>
  <si>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</si>
  <si>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</si>
  <si>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</si>
  <si>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</si>
  <si>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</si>
  <si>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</si>
  <si>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</si>
  <si>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</si>
  <si>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</si>
  <si>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</si>
  <si>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</si>
  <si>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</si>
  <si>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</si>
  <si>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</si>
  <si>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</si>
  <si>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</si>
  <si>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</si>
  <si>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</si>
  <si>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</si>
  <si>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</si>
  <si>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</si>
  <si>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</si>
  <si>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</si>
  <si>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</si>
  <si>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</si>
  <si>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</si>
  <si>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</si>
  <si>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</si>
  <si>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</si>
  <si>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</si>
  <si>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</si>
  <si>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</si>
  <si>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</si>
  <si>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</si>
  <si>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</si>
  <si>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</si>
  <si>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</si>
  <si>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</si>
  <si>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</si>
  <si>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</si>
  <si>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</si>
  <si>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</si>
  <si>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</si>
  <si>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</si>
  <si>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</si>
  <si>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</si>
  <si>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</si>
  <si>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</si>
  <si>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</si>
  <si>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</si>
  <si>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</si>
  <si>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</si>
  <si>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</si>
  <si>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</si>
  <si>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</si>
  <si>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</si>
  <si>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</si>
  <si>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</si>
  <si>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</si>
  <si>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</si>
  <si>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</si>
  <si>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</si>
  <si>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</si>
  <si>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</si>
  <si>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</si>
  <si>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</si>
  <si>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</si>
  <si>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</si>
  <si>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</si>
  <si>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</si>
  <si>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</si>
  <si>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</si>
  <si>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</si>
  <si>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</si>
  <si>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</si>
  <si>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</si>
  <si>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</si>
  <si>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</si>
  <si>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</si>
  <si>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</si>
  <si>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</si>
  <si>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</si>
  <si>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</si>
  <si>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</si>
  <si>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</si>
  <si>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</si>
  <si>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</si>
  <si>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</si>
  <si>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</si>
  <si>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</si>
  <si>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</si>
  <si>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</si>
  <si>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</si>
  <si>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</si>
  <si>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</si>
  <si>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</si>
  <si>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</si>
  <si>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</si>
  <si>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</si>
  <si>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</si>
  <si>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</si>
  <si>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</si>
  <si>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</si>
  <si>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</si>
  <si>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</si>
  <si>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</si>
  <si>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</si>
  <si>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</si>
  <si>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</si>
  <si>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</si>
  <si>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</si>
  <si>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</si>
  <si>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</si>
  <si>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</si>
  <si>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</si>
  <si>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</si>
  <si>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</si>
  <si>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</si>
  <si>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</si>
  <si>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</si>
  <si>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</si>
  <si>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</si>
  <si>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</si>
  <si>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</si>
  <si>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</si>
  <si>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</si>
  <si>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</si>
  <si>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</si>
  <si>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</si>
  <si>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</si>
  <si>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</si>
  <si>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</si>
  <si>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</si>
  <si>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</si>
  <si>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</si>
  <si>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</si>
  <si>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</si>
  <si>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</si>
  <si>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</si>
  <si>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</si>
  <si>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</si>
  <si>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</si>
  <si>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</si>
  <si>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</si>
  <si>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</si>
  <si>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</si>
  <si>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</si>
  <si>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</si>
  <si>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</si>
  <si>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</si>
  <si>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</si>
  <si>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</si>
  <si>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</si>
  <si>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</si>
  <si>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</si>
  <si>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</si>
  <si>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</si>
  <si>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</si>
  <si>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</si>
  <si>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</si>
  <si>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</si>
  <si>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</si>
  <si>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</si>
  <si>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</si>
  <si>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</si>
  <si>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</si>
  <si>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</si>
  <si>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</si>
  <si>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</si>
  <si>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</si>
  <si>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</si>
  <si>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</si>
  <si>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</si>
  <si>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</si>
  <si>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</si>
  <si>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</si>
  <si>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</si>
  <si>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</si>
  <si>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</si>
  <si>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</si>
  <si>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</si>
  <si>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</si>
  <si>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</si>
  <si>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</si>
  <si>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</si>
  <si>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</si>
  <si>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</si>
  <si>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</si>
  <si>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</si>
  <si>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</si>
  <si>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</si>
  <si>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</si>
  <si>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</si>
  <si>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</si>
  <si>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</si>
  <si>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</si>
  <si>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</si>
  <si>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</si>
  <si>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</si>
  <si>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</si>
  <si>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</si>
  <si>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</si>
  <si>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</si>
  <si>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</si>
  <si>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</si>
  <si>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</si>
  <si>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</si>
  <si>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</si>
  <si>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</si>
  <si>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</si>
  <si>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</si>
  <si>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</si>
  <si>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</si>
  <si>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</si>
  <si>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</si>
  <si>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</si>
  <si>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</si>
  <si>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</si>
  <si>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</si>
  <si>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</si>
  <si>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</si>
  <si>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</si>
  <si>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</si>
  <si>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</si>
  <si>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</si>
  <si>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</si>
  <si>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</si>
  <si>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</si>
  <si>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</si>
  <si>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</si>
  <si>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</si>
  <si>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</si>
  <si>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</si>
  <si>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</si>
  <si>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</si>
  <si>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</si>
  <si>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</si>
  <si>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</si>
  <si>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</si>
  <si>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</si>
  <si>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</si>
  <si>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</si>
  <si>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</si>
  <si>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</si>
  <si>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</si>
  <si>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</si>
  <si>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</si>
  <si>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</si>
  <si>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</si>
  <si>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</si>
  <si>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</si>
  <si>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</si>
  <si>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</si>
  <si>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</si>
  <si>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</si>
  <si>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</si>
  <si>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</si>
  <si>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</si>
  <si>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</si>
  <si>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</si>
  <si>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</si>
  <si>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</si>
  <si>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</si>
  <si>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</si>
  <si>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</si>
  <si>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</si>
  <si>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</si>
  <si>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</si>
  <si>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</si>
  <si>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</si>
  <si>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</si>
  <si>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</si>
  <si>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</si>
  <si>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</si>
  <si>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</si>
  <si>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</si>
  <si>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</si>
  <si>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</si>
  <si>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</si>
  <si>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</si>
  <si>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</si>
  <si>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</si>
  <si>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</si>
  <si>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</si>
  <si>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</si>
  <si>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</si>
  <si>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</si>
  <si>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</si>
  <si>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</si>
  <si>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</si>
  <si>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</si>
  <si>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</si>
  <si>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</si>
  <si>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</si>
  <si>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</si>
  <si>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</si>
  <si>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</si>
  <si>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</si>
  <si>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</si>
  <si>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</si>
  <si>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</si>
  <si>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</si>
  <si>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</si>
  <si>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</si>
  <si>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</si>
  <si>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</si>
  <si>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</si>
  <si>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</si>
  <si>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</si>
  <si>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</si>
  <si>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</si>
  <si>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</si>
  <si>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</si>
  <si>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</si>
  <si>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</si>
  <si>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</si>
  <si>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</si>
  <si>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</si>
  <si>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</si>
  <si>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</si>
  <si>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</si>
  <si>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</si>
  <si>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</si>
  <si>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</si>
  <si>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</si>
  <si>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</si>
  <si>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</si>
  <si>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</si>
  <si>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</si>
  <si>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</si>
  <si>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</si>
  <si>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</si>
  <si>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</si>
  <si>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</si>
  <si>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</si>
  <si>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</si>
  <si>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</si>
  <si>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</si>
  <si>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</si>
  <si>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</si>
  <si>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</si>
  <si>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</si>
  <si>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</si>
  <si>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</si>
  <si>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</si>
  <si>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</si>
  <si>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</si>
  <si>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</si>
  <si>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</si>
  <si>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</si>
  <si>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</si>
  <si>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</si>
  <si>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</si>
  <si>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</si>
  <si>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</si>
  <si>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</si>
  <si>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</si>
  <si>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</si>
  <si>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</si>
  <si>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</si>
  <si>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</si>
  <si>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</si>
  <si>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</si>
  <si>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</si>
  <si>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</si>
  <si>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</si>
  <si>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</si>
  <si>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</si>
  <si>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</si>
  <si>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</si>
  <si>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</si>
  <si>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</si>
  <si>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</si>
  <si>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</si>
  <si>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</si>
  <si>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</si>
  <si>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</si>
  <si>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</si>
  <si>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</si>
  <si>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</si>
  <si>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</si>
  <si>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</si>
  <si>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</si>
  <si>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</si>
  <si>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</si>
  <si>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</si>
  <si>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</si>
  <si>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</si>
  <si>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</si>
  <si>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</si>
  <si>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</si>
  <si>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</si>
  <si>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</si>
  <si>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</si>
  <si>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</si>
  <si>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</si>
  <si>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</si>
  <si>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</si>
  <si>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</si>
  <si>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</si>
  <si>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</si>
  <si>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</si>
  <si>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</si>
  <si>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</si>
  <si>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</si>
  <si>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</si>
  <si>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</si>
  <si>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</si>
  <si>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</si>
  <si>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</si>
  <si>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</si>
  <si>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</si>
  <si>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</si>
  <si>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</si>
  <si>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</si>
  <si>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</si>
  <si>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</si>
  <si>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</si>
  <si>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</si>
  <si>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</si>
  <si>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</si>
  <si>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</si>
  <si>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</si>
  <si>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</si>
  <si>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</si>
  <si>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</si>
  <si>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</si>
  <si>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</si>
  <si>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</si>
  <si>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</si>
  <si>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</si>
  <si>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</si>
  <si>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</si>
  <si>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</si>
  <si>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</si>
  <si>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</si>
  <si>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</si>
  <si>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</si>
  <si>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</si>
  <si>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</si>
  <si>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</si>
  <si>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</si>
  <si>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</si>
  <si>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</si>
  <si>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</si>
  <si>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</si>
  <si>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</si>
  <si>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</si>
  <si>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</si>
  <si>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</si>
  <si>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</si>
  <si>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</si>
  <si>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</si>
  <si>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</si>
  <si>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</si>
  <si>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</si>
  <si>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</si>
  <si>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</si>
  <si>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</si>
  <si>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</si>
  <si>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</si>
  <si>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</si>
  <si>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</si>
  <si>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</si>
  <si>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</si>
  <si>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</si>
  <si>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</si>
  <si>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</si>
  <si>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</si>
  <si>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</si>
  <si>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</si>
  <si>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</si>
  <si>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</si>
  <si>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</si>
  <si>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</si>
  <si>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</si>
  <si>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</si>
  <si>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</si>
  <si>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</si>
  <si>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</si>
  <si>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</si>
  <si>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</si>
  <si>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</si>
  <si>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</si>
  <si>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</si>
  <si>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</si>
  <si>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</si>
  <si>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</si>
  <si>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</si>
  <si>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</si>
  <si>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</si>
  <si>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</si>
  <si>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</si>
  <si>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</si>
  <si>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</si>
  <si>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</si>
  <si>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</si>
  <si>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</si>
  <si>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</si>
  <si>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</si>
  <si>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</si>
  <si>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</si>
  <si>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</si>
  <si>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</si>
  <si>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</si>
  <si>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</si>
  <si>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</si>
  <si>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</si>
  <si>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</si>
  <si>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</si>
  <si>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</si>
  <si>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</si>
  <si>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</si>
  <si>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</si>
  <si>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</si>
  <si>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</si>
  <si>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</si>
  <si>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</si>
  <si>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</si>
  <si>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</si>
  <si>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</si>
  <si>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</si>
  <si>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</si>
  <si>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</si>
  <si>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</si>
  <si>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</si>
  <si>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</si>
  <si>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</si>
  <si>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</si>
  <si>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</si>
  <si>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</si>
  <si>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</si>
  <si>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</si>
  <si>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</si>
  <si>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</si>
  <si>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</si>
  <si>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</si>
  <si>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</si>
  <si>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</si>
  <si>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</si>
  <si>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</si>
  <si>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</si>
  <si>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</si>
  <si>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</si>
  <si>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</si>
  <si>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</si>
  <si>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</si>
  <si>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</si>
  <si>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</si>
  <si>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</si>
  <si>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</si>
  <si>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</si>
  <si>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</si>
  <si>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</si>
  <si>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</si>
  <si>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</si>
  <si>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</si>
  <si>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</si>
  <si>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</si>
  <si>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</si>
  <si>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</si>
  <si>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</si>
  <si>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</si>
  <si>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</si>
  <si>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</si>
  <si>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</si>
  <si>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</si>
  <si>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</si>
  <si>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</si>
  <si>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</si>
  <si>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</si>
  <si>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</si>
  <si>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</si>
  <si>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</si>
  <si>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</si>
  <si>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</si>
  <si>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</si>
  <si>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</si>
  <si>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</si>
  <si>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</si>
  <si>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</si>
  <si>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</si>
  <si>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</si>
  <si>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</si>
  <si>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</si>
  <si>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</si>
  <si>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</si>
  <si>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</si>
  <si>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</si>
  <si>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</si>
  <si>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</si>
  <si>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</si>
  <si>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</si>
  <si>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</si>
  <si>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</si>
  <si>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</si>
  <si>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</si>
  <si>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</si>
  <si>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</si>
  <si>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</si>
  <si>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</si>
  <si>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</si>
  <si>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</si>
  <si>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</si>
  <si>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</si>
  <si>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</si>
  <si>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</si>
  <si>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</si>
  <si>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</si>
  <si>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</si>
  <si>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</si>
  <si>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</si>
  <si>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</si>
  <si>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</si>
  <si>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</si>
  <si>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</si>
  <si>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</si>
  <si>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</si>
  <si>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</si>
  <si>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</si>
  <si>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</si>
  <si>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</si>
  <si>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</si>
  <si>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</si>
  <si>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</si>
  <si>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</si>
  <si>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</si>
  <si>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</si>
  <si>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</si>
  <si>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</si>
  <si>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</si>
  <si>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</si>
  <si>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</si>
  <si>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</si>
  <si>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</si>
  <si>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</si>
  <si>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</si>
  <si>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</si>
  <si>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</si>
  <si>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</si>
  <si>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</si>
  <si>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</si>
  <si>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</si>
  <si>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</si>
  <si>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</si>
  <si>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</si>
  <si>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</si>
  <si>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</si>
  <si>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</si>
  <si>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</si>
  <si>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</si>
  <si>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</si>
  <si>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</si>
  <si>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</si>
  <si>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</si>
  <si>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</si>
  <si>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</si>
  <si>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</si>
  <si>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</si>
  <si>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</si>
  <si>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</si>
  <si>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</si>
  <si>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</si>
  <si>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</si>
  <si>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</si>
  <si>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</si>
  <si>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</si>
  <si>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</si>
  <si>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</si>
  <si>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</si>
  <si>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</si>
  <si>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</si>
  <si>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</si>
  <si>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</si>
  <si>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</si>
  <si>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</si>
  <si>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</si>
  <si>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</si>
  <si>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</si>
  <si>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</si>
  <si>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</si>
  <si>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</si>
  <si>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</si>
  <si>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</si>
  <si>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</si>
  <si>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</si>
  <si>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</si>
  <si>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</si>
  <si>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</si>
  <si>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</si>
  <si>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</si>
  <si>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</si>
  <si>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</si>
  <si>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</si>
  <si>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</si>
  <si>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</si>
  <si>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</si>
  <si>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</si>
  <si>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</si>
  <si>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</si>
  <si>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</si>
  <si>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</si>
  <si>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</si>
  <si>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</si>
  <si>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</si>
  <si>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</si>
  <si>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</si>
  <si>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</si>
  <si>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</si>
  <si>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</si>
  <si>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</si>
  <si>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</si>
  <si>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</si>
  <si>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</si>
  <si>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</si>
  <si>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</si>
  <si>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</si>
  <si>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</si>
  <si>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</si>
  <si>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</si>
  <si>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</si>
  <si>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</si>
  <si>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</si>
  <si>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</si>
  <si>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</si>
  <si>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</si>
  <si>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</si>
  <si>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</si>
  <si>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</si>
  <si>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</si>
  <si>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</si>
  <si>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</si>
  <si>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</si>
  <si>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</si>
  <si>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</si>
  <si>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</si>
  <si>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</si>
  <si>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</si>
  <si>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</si>
  <si>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</si>
  <si>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</si>
  <si>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</si>
  <si>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</si>
  <si>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</si>
  <si>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</si>
  <si>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</si>
  <si>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</si>
  <si>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</si>
  <si>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</si>
  <si>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</si>
  <si>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</si>
  <si>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</si>
  <si>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</si>
  <si>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</si>
  <si>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</si>
  <si>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</si>
  <si>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</si>
  <si>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</si>
  <si>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</si>
  <si>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</si>
  <si>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</si>
  <si>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</si>
  <si>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</si>
  <si>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</si>
  <si>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</si>
  <si>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</si>
  <si>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</si>
  <si>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</si>
  <si>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</si>
  <si>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</si>
  <si>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</si>
  <si>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</si>
  <si>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</si>
  <si>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</si>
  <si>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</si>
  <si>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</si>
  <si>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</si>
  <si>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</si>
  <si>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</si>
  <si>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</si>
  <si>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</si>
  <si>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</si>
  <si>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</si>
  <si>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</si>
  <si>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</si>
  <si>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</si>
  <si>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</si>
  <si>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</si>
  <si>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</si>
  <si>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</si>
  <si>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</si>
  <si>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</si>
  <si>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</si>
  <si>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</si>
  <si>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</si>
  <si>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</si>
  <si>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</si>
  <si>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</si>
  <si>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</si>
  <si>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</si>
  <si>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</si>
  <si>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</si>
  <si>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</si>
  <si>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</si>
  <si>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</si>
  <si>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</si>
  <si>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</si>
  <si>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</si>
  <si>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</si>
  <si>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</si>
  <si>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</si>
  <si>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</si>
  <si>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</si>
  <si>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</si>
  <si>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</si>
  <si>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</si>
  <si>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</si>
  <si>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</si>
  <si>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</si>
  <si>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</si>
  <si>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</si>
  <si>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</si>
  <si>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</si>
  <si>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</si>
  <si>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</si>
  <si>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</si>
  <si>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</si>
  <si>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</si>
  <si>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</si>
  <si>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</si>
  <si>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</si>
  <si>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</si>
  <si>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</si>
  <si>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</si>
  <si>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</si>
  <si>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</si>
  <si>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</si>
  <si>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</si>
  <si>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</si>
  <si>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</si>
  <si>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</si>
  <si>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</si>
  <si>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</si>
  <si>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</si>
  <si>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</si>
  <si>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</si>
  <si>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</si>
  <si>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</si>
  <si>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</si>
  <si>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</si>
  <si>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</si>
  <si>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</si>
  <si>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</si>
  <si>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</si>
  <si>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</si>
  <si>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</si>
  <si>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</si>
  <si>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</si>
  <si>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</si>
  <si>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</si>
  <si>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</si>
  <si>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</si>
  <si>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</si>
  <si>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</si>
  <si>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</si>
  <si>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</si>
  <si>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</si>
  <si>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</si>
  <si>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</si>
  <si>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</si>
  <si>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</si>
  <si>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</si>
  <si>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</si>
  <si>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</si>
  <si>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</si>
  <si>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</si>
  <si>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</si>
  <si>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</si>
  <si>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</si>
  <si>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</si>
  <si>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</si>
  <si>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</si>
  <si>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</si>
  <si>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</si>
  <si>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</si>
  <si>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</si>
  <si>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</si>
  <si>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</si>
  <si>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</si>
  <si>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</si>
  <si>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</si>
  <si>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</si>
  <si>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</si>
  <si>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</si>
  <si>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</si>
  <si>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</si>
  <si>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</si>
  <si>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</si>
  <si>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</si>
  <si>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</si>
  <si>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</si>
  <si>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</si>
  <si>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</si>
  <si>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</si>
  <si>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</si>
  <si>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</si>
  <si>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</si>
  <si>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</si>
  <si>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</si>
  <si>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</si>
  <si>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</si>
  <si>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</si>
  <si>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</si>
  <si>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</si>
  <si>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</si>
  <si>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</si>
  <si>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</si>
  <si>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</si>
  <si>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</si>
  <si>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</si>
  <si>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</si>
  <si>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</si>
  <si>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</si>
  <si>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</si>
  <si>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</si>
  <si>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</si>
  <si>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</si>
  <si>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</si>
  <si>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</si>
  <si>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</si>
  <si>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</si>
  <si>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</si>
  <si>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</si>
  <si>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</si>
  <si>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</si>
  <si>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</si>
  <si>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</si>
  <si>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</si>
  <si>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</si>
  <si>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</si>
  <si>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</si>
  <si>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</si>
  <si>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</si>
  <si>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</si>
  <si>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</si>
  <si>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</si>
  <si>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</si>
  <si>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</si>
  <si>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</si>
  <si>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</si>
  <si>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</si>
  <si>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</si>
  <si>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</si>
  <si>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</si>
  <si>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</si>
  <si>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</si>
  <si>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</si>
  <si>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</si>
  <si>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</si>
  <si>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</si>
  <si>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</si>
  <si>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</si>
  <si>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</si>
  <si>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</si>
  <si>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</si>
  <si>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</si>
  <si>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</si>
  <si>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</si>
  <si>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</si>
  <si>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</si>
  <si>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</si>
  <si>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</si>
  <si>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</si>
  <si>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</si>
  <si>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</si>
  <si>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</si>
  <si>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</si>
  <si>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</si>
  <si>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</si>
  <si>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</si>
  <si>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</si>
  <si>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</si>
  <si>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</si>
  <si>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</si>
  <si>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</si>
  <si>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</si>
  <si>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</si>
  <si>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</si>
  <si>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</si>
  <si>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</si>
  <si>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</si>
  <si>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</si>
  <si>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</si>
  <si>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</si>
  <si>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</si>
  <si>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</si>
  <si>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</si>
  <si>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</si>
  <si>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</si>
  <si>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</si>
  <si>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</si>
  <si>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</si>
  <si>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</si>
  <si>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</si>
  <si>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</si>
  <si>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</si>
  <si>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</si>
  <si>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</si>
  <si>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</si>
  <si>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</si>
  <si>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</si>
  <si>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</si>
  <si>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</si>
  <si>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</si>
  <si>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</si>
  <si>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</si>
  <si>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</si>
  <si>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</si>
  <si>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</si>
  <si>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</si>
  <si>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</si>
  <si>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</si>
  <si>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</si>
  <si>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</si>
  <si>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</si>
  <si>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</si>
  <si>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</si>
  <si>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</si>
  <si>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</si>
  <si>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</si>
  <si>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</si>
  <si>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</si>
  <si>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</si>
  <si>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</si>
  <si>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</si>
  <si>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</si>
  <si>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</si>
  <si>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</si>
  <si>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</si>
  <si>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</si>
  <si>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</si>
  <si>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</si>
  <si>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</si>
  <si>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</si>
  <si>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</si>
  <si>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</si>
  <si>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</si>
  <si>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</si>
  <si>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</si>
  <si>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</si>
  <si>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</si>
  <si>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</si>
  <si>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</si>
  <si>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</si>
  <si>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</si>
  <si>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</si>
  <si>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</si>
  <si>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</si>
  <si>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</si>
  <si>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</si>
  <si>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</si>
  <si>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</si>
  <si>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</si>
  <si>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</si>
  <si>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</si>
  <si>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</si>
  <si>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</si>
  <si>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</si>
  <si>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</si>
  <si>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</si>
  <si>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</si>
  <si>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</si>
  <si>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</si>
  <si>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</si>
  <si>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</si>
  <si>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</si>
  <si>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</si>
  <si>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</si>
  <si>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</si>
  <si>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</si>
  <si>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</si>
  <si>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</si>
  <si>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</si>
  <si>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</si>
  <si>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</si>
  <si>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</si>
  <si>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</si>
  <si>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</si>
  <si>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</si>
  <si>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</si>
  <si>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</si>
  <si>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</si>
  <si>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</si>
  <si>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</si>
  <si>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</si>
  <si>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</si>
  <si>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</si>
  <si>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</si>
  <si>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</si>
  <si>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</si>
  <si>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</si>
  <si>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</si>
  <si>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</si>
  <si>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</si>
  <si>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</si>
  <si>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</si>
  <si>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</si>
  <si>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</si>
  <si>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</si>
  <si>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</si>
  <si>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</si>
  <si>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</si>
  <si>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</si>
  <si>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</si>
  <si>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</si>
  <si>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</si>
  <si>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</si>
  <si>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</si>
  <si>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</si>
  <si>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</si>
  <si>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</si>
  <si>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</si>
  <si>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</si>
  <si>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</si>
  <si>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</si>
  <si>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</si>
  <si>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</si>
  <si>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</si>
  <si>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</si>
  <si>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</si>
  <si>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</si>
  <si>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</si>
  <si>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</si>
  <si>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</si>
  <si>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</si>
  <si>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</si>
  <si>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</si>
  <si>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</si>
  <si>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</si>
  <si>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</si>
  <si>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</si>
  <si>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</si>
  <si>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</si>
  <si>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</si>
  <si>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</si>
  <si>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</si>
  <si>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</si>
  <si>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</si>
  <si>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</si>
  <si>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</si>
  <si>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http://www.apartmentsintrogir3a.com</t>
  </si>
  <si>
    <t>apartmani-lovre-okrug-trogir.jpg</t>
  </si>
  <si>
    <t>villa3a-okrug-trogir.jpg</t>
  </si>
  <si>
    <t>villa-nostra-okrug-trogir.jpg</t>
  </si>
  <si>
    <t>http://vila-nostra.com/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</si>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</sst>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8" fillId="0" borderId="0"/>
    <xf numFmtId="0" fontId="10" fillId="0" borderId="0"/>
    <xf numFmtId="0" fontId="4" fillId="0" borderId="0"/>
    <xf numFmtId="0" fontId="3" fillId="0" borderId="0"/>
  </cellStyleXfs>
  <cellXfs count="389">
    <xf numFmtId="0" fontId="0" fillId="0" borderId="0" xfId="0"/>
    <xf numFmtId="0" fontId="27" fillId="0" borderId="13" xfId="42" applyBorder="1" applyAlignment="1" applyProtection="1">
      <alignment horizontal="left" vertical="top" wrapText="1"/>
    </xf>
    <xf numFmtId="0" fontId="29" fillId="0" borderId="10" xfId="0" applyFont="1" applyBorder="1" applyAlignment="1">
      <alignment vertical="top" wrapText="1"/>
    </xf>
    <xf numFmtId="0" fontId="29" fillId="33" borderId="10" xfId="0" applyFont="1" applyFill="1" applyBorder="1" applyAlignment="1">
      <alignment vertical="top" wrapText="1"/>
    </xf>
    <xf numFmtId="49" fontId="29" fillId="0" borderId="10" xfId="0" applyNumberFormat="1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0" xfId="0" applyFont="1" applyBorder="1" applyAlignment="1">
      <alignment horizontal="left" vertical="top" wrapText="1"/>
    </xf>
    <xf numFmtId="0" fontId="31" fillId="33" borderId="10" xfId="0" applyFont="1" applyFill="1" applyBorder="1" applyAlignment="1">
      <alignment horizontal="left" wrapText="1"/>
    </xf>
    <xf numFmtId="49" fontId="31" fillId="0" borderId="10" xfId="0" applyNumberFormat="1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left" wrapText="1"/>
    </xf>
    <xf numFmtId="0" fontId="32" fillId="0" borderId="10" xfId="0" applyFont="1" applyFill="1" applyBorder="1" applyAlignment="1">
      <alignment horizontal="center" vertical="top" wrapText="1"/>
    </xf>
    <xf numFmtId="0" fontId="33" fillId="0" borderId="10" xfId="0" applyFont="1" applyBorder="1"/>
    <xf numFmtId="0" fontId="34" fillId="0" borderId="10" xfId="42" applyFont="1" applyFill="1" applyBorder="1" applyAlignment="1" applyProtection="1">
      <alignment horizontal="left" wrapText="1"/>
    </xf>
    <xf numFmtId="0" fontId="35" fillId="0" borderId="13" xfId="42" applyFont="1" applyBorder="1" applyAlignment="1" applyProtection="1">
      <alignment horizontal="left" vertical="top" wrapText="1"/>
    </xf>
    <xf numFmtId="0" fontId="36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0" fontId="35" fillId="0" borderId="10" xfId="42" applyFont="1" applyBorder="1" applyAlignment="1" applyProtection="1">
      <alignment horizontal="left" vertical="top" wrapText="1"/>
    </xf>
    <xf numFmtId="0" fontId="30" fillId="0" borderId="0" xfId="0" applyFont="1" applyAlignment="1">
      <alignment vertical="top" wrapText="1"/>
    </xf>
    <xf numFmtId="0" fontId="31" fillId="0" borderId="10" xfId="42" applyFont="1" applyBorder="1" applyAlignment="1" applyProtection="1">
      <alignment horizontal="left" wrapText="1"/>
    </xf>
    <xf numFmtId="0" fontId="33" fillId="0" borderId="10" xfId="0" applyFont="1" applyFill="1" applyBorder="1" applyAlignment="1">
      <alignment horizontal="center"/>
    </xf>
    <xf numFmtId="0" fontId="37" fillId="0" borderId="10" xfId="42" applyFont="1" applyFill="1" applyBorder="1" applyAlignment="1" applyProtection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8" fillId="0" borderId="14" xfId="42" applyFont="1" applyBorder="1" applyAlignment="1" applyProtection="1">
      <alignment horizontal="left" vertical="top" wrapText="1"/>
    </xf>
    <xf numFmtId="0" fontId="39" fillId="0" borderId="10" xfId="0" applyFont="1" applyBorder="1" applyAlignment="1">
      <alignment horizontal="center" vertical="top" wrapText="1"/>
    </xf>
    <xf numFmtId="0" fontId="33" fillId="0" borderId="0" xfId="0" applyFont="1"/>
    <xf numFmtId="0" fontId="34" fillId="0" borderId="10" xfId="42" applyFont="1" applyBorder="1" applyAlignment="1" applyProtection="1">
      <alignment horizontal="left" wrapText="1"/>
    </xf>
    <xf numFmtId="0" fontId="36" fillId="0" borderId="10" xfId="0" applyFont="1" applyFill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/>
    </xf>
    <xf numFmtId="0" fontId="36" fillId="0" borderId="10" xfId="0" applyFont="1" applyFill="1" applyBorder="1" applyAlignment="1">
      <alignment horizontal="center" vertical="top" wrapText="1"/>
    </xf>
    <xf numFmtId="0" fontId="34" fillId="0" borderId="11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/>
    </xf>
    <xf numFmtId="49" fontId="31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vertical="top" wrapText="1"/>
    </xf>
    <xf numFmtId="0" fontId="34" fillId="0" borderId="10" xfId="0" applyFont="1" applyFill="1" applyBorder="1" applyAlignment="1">
      <alignment horizontal="left" wrapText="1"/>
    </xf>
    <xf numFmtId="0" fontId="38" fillId="0" borderId="14" xfId="42" applyFont="1" applyFill="1" applyBorder="1" applyAlignment="1" applyProtection="1">
      <alignment horizontal="left" vertical="top" wrapText="1"/>
    </xf>
    <xf numFmtId="0" fontId="40" fillId="0" borderId="10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left" vertical="top" wrapText="1"/>
    </xf>
    <xf numFmtId="0" fontId="35" fillId="0" borderId="13" xfId="42" applyFont="1" applyFill="1" applyBorder="1" applyAlignment="1" applyProtection="1">
      <alignment horizontal="left" vertical="top" wrapText="1"/>
    </xf>
    <xf numFmtId="49" fontId="30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/>
    </xf>
    <xf numFmtId="0" fontId="32" fillId="0" borderId="10" xfId="0" applyNumberFormat="1" applyFont="1" applyFill="1" applyBorder="1" applyAlignment="1">
      <alignment horizontal="left" wrapText="1"/>
    </xf>
    <xf numFmtId="0" fontId="36" fillId="0" borderId="10" xfId="0" applyFont="1" applyFill="1" applyBorder="1" applyAlignment="1">
      <alignment vertical="top" wrapText="1"/>
    </xf>
    <xf numFmtId="0" fontId="40" fillId="0" borderId="10" xfId="0" applyFont="1" applyFill="1" applyBorder="1" applyAlignment="1">
      <alignment horizontal="left" vertical="top" wrapText="1"/>
    </xf>
    <xf numFmtId="0" fontId="34" fillId="0" borderId="14" xfId="0" applyFont="1" applyBorder="1" applyAlignment="1">
      <alignment horizontal="left" wrapText="1"/>
    </xf>
    <xf numFmtId="0" fontId="34" fillId="0" borderId="14" xfId="42" applyFont="1" applyFill="1" applyBorder="1" applyAlignment="1" applyProtection="1">
      <alignment horizontal="left" wrapText="1"/>
    </xf>
    <xf numFmtId="0" fontId="30" fillId="0" borderId="10" xfId="0" applyFont="1" applyFill="1" applyBorder="1" applyAlignment="1">
      <alignment horizontal="left" vertical="top" wrapText="1"/>
    </xf>
    <xf numFmtId="0" fontId="33" fillId="0" borderId="14" xfId="0" applyFont="1" applyBorder="1"/>
    <xf numFmtId="0" fontId="30" fillId="0" borderId="10" xfId="0" applyFont="1" applyBorder="1" applyAlignment="1">
      <alignment horizontal="left" vertical="top" wrapText="1"/>
    </xf>
    <xf numFmtId="0" fontId="34" fillId="0" borderId="14" xfId="42" applyFont="1" applyBorder="1" applyAlignment="1" applyProtection="1">
      <alignment horizontal="left" wrapText="1"/>
    </xf>
    <xf numFmtId="0" fontId="41" fillId="0" borderId="10" xfId="42" applyFont="1" applyBorder="1" applyAlignment="1" applyProtection="1">
      <alignment vertical="top" wrapText="1"/>
    </xf>
    <xf numFmtId="0" fontId="30" fillId="35" borderId="10" xfId="0" applyFont="1" applyFill="1" applyBorder="1" applyAlignment="1">
      <alignment vertical="top" wrapText="1"/>
    </xf>
    <xf numFmtId="0" fontId="31" fillId="35" borderId="10" xfId="0" applyFont="1" applyFill="1" applyBorder="1" applyAlignment="1">
      <alignment horizontal="left" vertical="top" wrapText="1"/>
    </xf>
    <xf numFmtId="0" fontId="34" fillId="0" borderId="14" xfId="0" applyFont="1" applyFill="1" applyBorder="1" applyAlignment="1">
      <alignment horizontal="left" wrapText="1"/>
    </xf>
    <xf numFmtId="0" fontId="42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left" vertical="top" wrapText="1"/>
    </xf>
    <xf numFmtId="0" fontId="40" fillId="0" borderId="10" xfId="0" applyFont="1" applyBorder="1"/>
    <xf numFmtId="0" fontId="43" fillId="0" borderId="10" xfId="0" applyFont="1" applyFill="1" applyBorder="1" applyAlignment="1">
      <alignment horizontal="center" vertical="top" wrapText="1"/>
    </xf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34" borderId="15" xfId="0" applyFont="1" applyFill="1" applyBorder="1" applyAlignment="1">
      <alignment horizontal="left" wrapText="1"/>
    </xf>
    <xf numFmtId="49" fontId="44" fillId="0" borderId="15" xfId="0" applyNumberFormat="1" applyFont="1" applyBorder="1" applyAlignment="1">
      <alignment horizontal="center" vertical="top" wrapText="1"/>
    </xf>
    <xf numFmtId="0" fontId="44" fillId="0" borderId="15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center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164" fontId="45" fillId="0" borderId="17" xfId="44" applyNumberFormat="1" applyFont="1" applyFill="1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44" fillId="0" borderId="18" xfId="0" applyFont="1" applyBorder="1" applyAlignment="1">
      <alignment horizontal="left" vertical="top" wrapText="1"/>
    </xf>
    <xf numFmtId="164" fontId="45" fillId="0" borderId="15" xfId="44" applyNumberFormat="1" applyFont="1" applyFill="1" applyBorder="1" applyAlignment="1" applyProtection="1">
      <alignment horizontal="left" vertical="top" wrapText="1"/>
    </xf>
    <xf numFmtId="164" fontId="44" fillId="0" borderId="15" xfId="44" applyNumberFormat="1" applyFont="1" applyFill="1" applyBorder="1" applyAlignment="1" applyProtection="1">
      <alignment horizontal="left" wrapText="1"/>
    </xf>
    <xf numFmtId="0" fontId="44" fillId="0" borderId="15" xfId="0" applyFont="1" applyFill="1" applyBorder="1" applyAlignment="1">
      <alignment horizontal="center"/>
    </xf>
    <xf numFmtId="0" fontId="44" fillId="0" borderId="15" xfId="0" applyFont="1" applyBorder="1" applyAlignment="1">
      <alignment horizontal="left" wrapText="1"/>
    </xf>
    <xf numFmtId="0" fontId="44" fillId="0" borderId="17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vertical="top" wrapText="1"/>
    </xf>
    <xf numFmtId="0" fontId="41" fillId="0" borderId="18" xfId="0" applyFont="1" applyBorder="1" applyAlignment="1">
      <alignment horizontal="left" wrapText="1"/>
    </xf>
    <xf numFmtId="164" fontId="47" fillId="0" borderId="18" xfId="44" applyNumberFormat="1" applyFont="1" applyFill="1" applyBorder="1" applyAlignment="1" applyProtection="1">
      <alignment horizontal="left" vertical="top" wrapText="1"/>
    </xf>
    <xf numFmtId="0" fontId="44" fillId="0" borderId="17" xfId="0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vertical="top" wrapText="1"/>
    </xf>
    <xf numFmtId="164" fontId="38" fillId="0" borderId="18" xfId="42" applyNumberFormat="1" applyFont="1" applyFill="1" applyBorder="1" applyAlignment="1" applyProtection="1">
      <alignment horizontal="left" vertical="top" wrapText="1"/>
    </xf>
    <xf numFmtId="0" fontId="44" fillId="0" borderId="15" xfId="0" applyFont="1" applyBorder="1" applyAlignment="1">
      <alignment horizontal="center" vertical="top" wrapText="1"/>
    </xf>
    <xf numFmtId="0" fontId="44" fillId="0" borderId="19" xfId="0" applyFont="1" applyBorder="1" applyAlignment="1">
      <alignment vertical="top" wrapText="1"/>
    </xf>
    <xf numFmtId="0" fontId="41" fillId="0" borderId="15" xfId="0" applyFont="1" applyBorder="1" applyAlignment="1">
      <alignment horizontal="left" wrapText="1"/>
    </xf>
    <xf numFmtId="0" fontId="38" fillId="0" borderId="18" xfId="42" applyFont="1" applyBorder="1" applyAlignment="1" applyProtection="1">
      <alignment horizontal="left" vertical="top" wrapText="1"/>
    </xf>
    <xf numFmtId="49" fontId="41" fillId="0" borderId="15" xfId="0" applyNumberFormat="1" applyFont="1" applyBorder="1" applyAlignment="1">
      <alignment horizontal="center" vertical="top"/>
    </xf>
    <xf numFmtId="0" fontId="46" fillId="0" borderId="10" xfId="0" applyFont="1" applyFill="1" applyBorder="1" applyAlignment="1">
      <alignment horizontal="center" vertical="top" wrapText="1"/>
    </xf>
    <xf numFmtId="0" fontId="48" fillId="0" borderId="18" xfId="0" applyFont="1" applyBorder="1" applyAlignment="1">
      <alignment horizontal="left" vertical="top" wrapText="1"/>
    </xf>
    <xf numFmtId="0" fontId="41" fillId="0" borderId="16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left" vertical="top" wrapText="1"/>
    </xf>
    <xf numFmtId="49" fontId="41" fillId="0" borderId="15" xfId="0" applyNumberFormat="1" applyFont="1" applyFill="1" applyBorder="1" applyAlignment="1">
      <alignment horizontal="center" vertical="top"/>
    </xf>
    <xf numFmtId="49" fontId="44" fillId="0" borderId="15" xfId="0" applyNumberFormat="1" applyFont="1" applyFill="1" applyBorder="1" applyAlignment="1">
      <alignment horizontal="center" vertical="top" wrapText="1"/>
    </xf>
    <xf numFmtId="0" fontId="44" fillId="0" borderId="15" xfId="0" applyFont="1" applyFill="1" applyBorder="1" applyAlignment="1">
      <alignment vertical="top" wrapText="1"/>
    </xf>
    <xf numFmtId="0" fontId="41" fillId="0" borderId="15" xfId="0" applyFont="1" applyFill="1" applyBorder="1" applyAlignment="1">
      <alignment horizontal="left" wrapText="1"/>
    </xf>
    <xf numFmtId="164" fontId="45" fillId="0" borderId="0" xfId="44" applyNumberFormat="1" applyFont="1" applyFill="1" applyBorder="1" applyAlignment="1" applyProtection="1"/>
    <xf numFmtId="0" fontId="38" fillId="0" borderId="13" xfId="42" applyFont="1" applyBorder="1" applyAlignment="1" applyProtection="1">
      <alignment horizontal="left" vertical="top" wrapText="1"/>
    </xf>
    <xf numFmtId="0" fontId="30" fillId="0" borderId="10" xfId="0" applyFont="1" applyBorder="1"/>
    <xf numFmtId="164" fontId="51" fillId="0" borderId="15" xfId="44" applyNumberFormat="1" applyFont="1" applyFill="1" applyBorder="1" applyAlignment="1" applyProtection="1">
      <alignment horizontal="left" wrapText="1"/>
    </xf>
    <xf numFmtId="164" fontId="52" fillId="0" borderId="15" xfId="44" applyNumberFormat="1" applyFont="1" applyFill="1" applyBorder="1" applyAlignment="1" applyProtection="1">
      <alignment horizontal="left" vertical="top" wrapText="1"/>
    </xf>
    <xf numFmtId="0" fontId="38" fillId="0" borderId="10" xfId="42" applyFont="1" applyBorder="1" applyAlignment="1" applyProtection="1">
      <alignment horizontal="left" vertical="top" wrapText="1"/>
    </xf>
    <xf numFmtId="0" fontId="42" fillId="0" borderId="10" xfId="0" applyFont="1" applyBorder="1" applyAlignment="1">
      <alignment vertical="top" wrapText="1"/>
    </xf>
    <xf numFmtId="0" fontId="33" fillId="0" borderId="13" xfId="0" applyFont="1" applyBorder="1" applyAlignment="1">
      <alignment horizontal="left" vertical="top" wrapText="1"/>
    </xf>
    <xf numFmtId="164" fontId="45" fillId="0" borderId="18" xfId="44" applyNumberFormat="1" applyFont="1" applyFill="1" applyBorder="1" applyAlignment="1" applyProtection="1">
      <alignment horizontal="left" vertical="top" wrapText="1"/>
    </xf>
    <xf numFmtId="0" fontId="44" fillId="0" borderId="18" xfId="0" applyFont="1" applyFill="1" applyBorder="1" applyAlignment="1">
      <alignment horizontal="left" vertical="top" wrapText="1"/>
    </xf>
    <xf numFmtId="164" fontId="44" fillId="0" borderId="15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horizontal="left" vertical="top" wrapText="1"/>
    </xf>
    <xf numFmtId="0" fontId="46" fillId="0" borderId="0" xfId="0" applyFont="1" applyAlignment="1">
      <alignment vertical="top" wrapText="1"/>
    </xf>
    <xf numFmtId="0" fontId="46" fillId="0" borderId="15" xfId="0" applyFont="1" applyFill="1" applyBorder="1" applyAlignment="1">
      <alignment horizontal="left" vertical="top" wrapText="1"/>
    </xf>
    <xf numFmtId="0" fontId="48" fillId="0" borderId="15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center" vertical="top" wrapText="1"/>
    </xf>
    <xf numFmtId="164" fontId="47" fillId="0" borderId="15" xfId="44" applyNumberFormat="1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2" fillId="0" borderId="14" xfId="0" applyFont="1" applyFill="1" applyBorder="1" applyAlignment="1">
      <alignment horizontal="center" vertical="top" wrapText="1"/>
    </xf>
    <xf numFmtId="0" fontId="30" fillId="33" borderId="0" xfId="0" applyFont="1" applyFill="1" applyAlignment="1">
      <alignment vertical="top" wrapText="1"/>
    </xf>
    <xf numFmtId="49" fontId="30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27" fillId="0" borderId="10" xfId="42" applyBorder="1" applyAlignment="1" applyProtection="1">
      <alignment horizontal="left" vertical="top" wrapText="1"/>
    </xf>
    <xf numFmtId="0" fontId="44" fillId="0" borderId="0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0" fontId="44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vertical="top" wrapText="1"/>
    </xf>
    <xf numFmtId="0" fontId="50" fillId="0" borderId="0" xfId="0" applyFont="1" applyFill="1" applyBorder="1" applyAlignment="1">
      <alignment horizontal="left"/>
    </xf>
    <xf numFmtId="0" fontId="30" fillId="0" borderId="0" xfId="0" applyFont="1" applyBorder="1"/>
    <xf numFmtId="0" fontId="38" fillId="0" borderId="0" xfId="42" applyFont="1" applyBorder="1" applyAlignment="1" applyProtection="1"/>
    <xf numFmtId="0" fontId="35" fillId="0" borderId="0" xfId="42" applyFont="1" applyBorder="1" applyAlignment="1" applyProtection="1"/>
    <xf numFmtId="0" fontId="31" fillId="0" borderId="0" xfId="0" applyFont="1" applyBorder="1" applyAlignment="1">
      <alignment horizontal="left" vertical="top" wrapText="1"/>
    </xf>
    <xf numFmtId="49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left" wrapText="1"/>
    </xf>
    <xf numFmtId="0" fontId="38" fillId="0" borderId="0" xfId="42" applyFont="1" applyBorder="1" applyAlignment="1" applyProtection="1">
      <alignment horizontal="left" vertical="top" wrapText="1"/>
    </xf>
    <xf numFmtId="164" fontId="45" fillId="0" borderId="0" xfId="44" applyNumberFormat="1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44" fillId="0" borderId="20" xfId="0" applyFont="1" applyBorder="1" applyAlignment="1">
      <alignment vertical="top" wrapText="1"/>
    </xf>
    <xf numFmtId="0" fontId="41" fillId="0" borderId="16" xfId="0" applyFont="1" applyBorder="1" applyAlignment="1">
      <alignment horizontal="left" wrapText="1"/>
    </xf>
    <xf numFmtId="0" fontId="44" fillId="0" borderId="0" xfId="0" applyFont="1" applyBorder="1" applyAlignment="1">
      <alignment horizontal="left" vertical="top" wrapText="1"/>
    </xf>
    <xf numFmtId="49" fontId="44" fillId="0" borderId="0" xfId="0" applyNumberFormat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 wrapText="1"/>
    </xf>
    <xf numFmtId="0" fontId="30" fillId="0" borderId="15" xfId="0" applyFont="1" applyBorder="1" applyAlignment="1">
      <alignment vertical="top" wrapText="1"/>
    </xf>
    <xf numFmtId="0" fontId="30" fillId="35" borderId="15" xfId="0" applyFont="1" applyFill="1" applyBorder="1" applyAlignment="1">
      <alignment vertical="top" wrapText="1"/>
    </xf>
    <xf numFmtId="0" fontId="44" fillId="0" borderId="1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15" xfId="0" applyFont="1" applyFill="1" applyBorder="1" applyAlignment="1">
      <alignment horizontal="left" vertical="top" wrapText="1"/>
    </xf>
    <xf numFmtId="0" fontId="44" fillId="34" borderId="10" xfId="0" applyFont="1" applyFill="1" applyBorder="1" applyAlignment="1">
      <alignment horizontal="left" wrapText="1"/>
    </xf>
    <xf numFmtId="0" fontId="31" fillId="33" borderId="15" xfId="0" applyFont="1" applyFill="1" applyBorder="1" applyAlignment="1">
      <alignment horizontal="left" wrapText="1"/>
    </xf>
    <xf numFmtId="49" fontId="44" fillId="0" borderId="10" xfId="0" applyNumberFormat="1" applyFont="1" applyBorder="1" applyAlignment="1">
      <alignment horizontal="center" vertical="top" wrapText="1"/>
    </xf>
    <xf numFmtId="49" fontId="31" fillId="0" borderId="15" xfId="0" applyNumberFormat="1" applyFont="1" applyBorder="1" applyAlignment="1">
      <alignment horizontal="center" vertical="top" wrapText="1"/>
    </xf>
    <xf numFmtId="49" fontId="41" fillId="0" borderId="10" xfId="0" applyNumberFormat="1" applyFont="1" applyBorder="1" applyAlignment="1">
      <alignment horizontal="center" vertical="top"/>
    </xf>
    <xf numFmtId="49" fontId="34" fillId="0" borderId="15" xfId="0" applyNumberFormat="1" applyFont="1" applyFill="1" applyBorder="1" applyAlignment="1">
      <alignment horizontal="center" vertical="top"/>
    </xf>
    <xf numFmtId="49" fontId="44" fillId="0" borderId="10" xfId="0" applyNumberFormat="1" applyFont="1" applyFill="1" applyBorder="1" applyAlignment="1">
      <alignment horizontal="center" vertical="top" wrapText="1"/>
    </xf>
    <xf numFmtId="49" fontId="41" fillId="0" borderId="10" xfId="0" applyNumberFormat="1" applyFont="1" applyFill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 wrapText="1"/>
    </xf>
    <xf numFmtId="49" fontId="34" fillId="0" borderId="15" xfId="0" applyNumberFormat="1" applyFont="1" applyBorder="1" applyAlignment="1">
      <alignment horizontal="center" vertical="top"/>
    </xf>
    <xf numFmtId="49" fontId="31" fillId="0" borderId="15" xfId="0" applyNumberFormat="1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left" wrapText="1"/>
    </xf>
    <xf numFmtId="0" fontId="31" fillId="0" borderId="15" xfId="0" applyFont="1" applyFill="1" applyBorder="1" applyAlignment="1">
      <alignment horizontal="left" wrapText="1"/>
    </xf>
    <xf numFmtId="0" fontId="44" fillId="0" borderId="10" xfId="0" applyFont="1" applyBorder="1" applyAlignment="1">
      <alignment horizontal="left" wrapText="1"/>
    </xf>
    <xf numFmtId="0" fontId="31" fillId="0" borderId="15" xfId="42" applyFont="1" applyBorder="1" applyAlignment="1" applyProtection="1">
      <alignment horizontal="left" wrapText="1"/>
    </xf>
    <xf numFmtId="0" fontId="31" fillId="0" borderId="15" xfId="0" applyFont="1" applyBorder="1" applyAlignment="1">
      <alignment horizontal="left" wrapText="1"/>
    </xf>
    <xf numFmtId="164" fontId="44" fillId="0" borderId="10" xfId="44" applyNumberFormat="1" applyFont="1" applyFill="1" applyBorder="1" applyAlignment="1" applyProtection="1">
      <alignment horizontal="left" wrapText="1"/>
    </xf>
    <xf numFmtId="0" fontId="44" fillId="0" borderId="0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42" fillId="0" borderId="15" xfId="0" applyFont="1" applyFill="1" applyBorder="1" applyAlignment="1">
      <alignment horizontal="left"/>
    </xf>
    <xf numFmtId="0" fontId="31" fillId="0" borderId="17" xfId="0" applyFont="1" applyBorder="1" applyAlignment="1">
      <alignment horizontal="left" vertical="top" wrapText="1"/>
    </xf>
    <xf numFmtId="0" fontId="50" fillId="0" borderId="10" xfId="0" applyFont="1" applyFill="1" applyBorder="1" applyAlignment="1">
      <alignment horizontal="center"/>
    </xf>
    <xf numFmtId="0" fontId="31" fillId="0" borderId="15" xfId="0" applyFont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left" vertical="top" wrapText="1"/>
    </xf>
    <xf numFmtId="0" fontId="50" fillId="0" borderId="15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/>
    </xf>
    <xf numFmtId="0" fontId="30" fillId="0" borderId="15" xfId="0" applyFont="1" applyBorder="1"/>
    <xf numFmtId="0" fontId="49" fillId="0" borderId="15" xfId="42" applyFont="1" applyFill="1" applyBorder="1" applyAlignment="1" applyProtection="1">
      <alignment horizontal="left" wrapText="1"/>
    </xf>
    <xf numFmtId="0" fontId="44" fillId="0" borderId="0" xfId="0" applyFont="1" applyFill="1" applyBorder="1" applyAlignment="1">
      <alignment vertical="top" wrapText="1"/>
    </xf>
    <xf numFmtId="0" fontId="30" fillId="0" borderId="15" xfId="0" applyFont="1" applyFill="1" applyBorder="1" applyAlignment="1">
      <alignment vertical="top" wrapText="1"/>
    </xf>
    <xf numFmtId="164" fontId="44" fillId="0" borderId="10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vertical="top" wrapText="1"/>
    </xf>
    <xf numFmtId="164" fontId="41" fillId="0" borderId="10" xfId="44" applyNumberFormat="1" applyFont="1" applyFill="1" applyBorder="1" applyAlignment="1" applyProtection="1">
      <alignment horizontal="left" wrapText="1"/>
    </xf>
    <xf numFmtId="0" fontId="30" fillId="0" borderId="20" xfId="0" applyFont="1" applyBorder="1" applyAlignment="1">
      <alignment vertical="top" wrapText="1"/>
    </xf>
    <xf numFmtId="0" fontId="36" fillId="0" borderId="15" xfId="0" applyFont="1" applyFill="1" applyBorder="1" applyAlignment="1">
      <alignment horizontal="left"/>
    </xf>
    <xf numFmtId="164" fontId="51" fillId="0" borderId="10" xfId="44" applyNumberFormat="1" applyFont="1" applyFill="1" applyBorder="1" applyAlignment="1" applyProtection="1">
      <alignment horizontal="left" wrapText="1"/>
    </xf>
    <xf numFmtId="0" fontId="30" fillId="0" borderId="15" xfId="0" applyFont="1" applyBorder="1" applyAlignment="1">
      <alignment horizontal="left" vertical="top" wrapText="1"/>
    </xf>
    <xf numFmtId="0" fontId="32" fillId="0" borderId="0" xfId="0" applyNumberFormat="1" applyFont="1" applyFill="1" applyBorder="1" applyAlignment="1">
      <alignment horizontal="left" wrapText="1"/>
    </xf>
    <xf numFmtId="0" fontId="30" fillId="0" borderId="19" xfId="0" applyFont="1" applyBorder="1" applyAlignment="1">
      <alignment vertical="top" wrapText="1"/>
    </xf>
    <xf numFmtId="164" fontId="44" fillId="0" borderId="0" xfId="0" applyNumberFormat="1" applyFont="1" applyFill="1" applyBorder="1" applyAlignment="1">
      <alignment horizontal="left" wrapText="1"/>
    </xf>
    <xf numFmtId="0" fontId="34" fillId="0" borderId="11" xfId="42" applyFont="1" applyFill="1" applyBorder="1" applyAlignment="1" applyProtection="1">
      <alignment horizontal="left" wrapText="1"/>
    </xf>
    <xf numFmtId="0" fontId="31" fillId="0" borderId="14" xfId="0" applyFont="1" applyBorder="1"/>
    <xf numFmtId="164" fontId="41" fillId="0" borderId="0" xfId="44" applyNumberFormat="1" applyFont="1" applyFill="1" applyBorder="1" applyAlignment="1" applyProtection="1">
      <alignment horizontal="left" wrapText="1"/>
    </xf>
    <xf numFmtId="0" fontId="34" fillId="0" borderId="15" xfId="42" applyFont="1" applyFill="1" applyBorder="1" applyAlignment="1" applyProtection="1">
      <alignment horizontal="left" wrapText="1"/>
    </xf>
    <xf numFmtId="0" fontId="41" fillId="0" borderId="10" xfId="0" applyFont="1" applyFill="1" applyBorder="1" applyAlignment="1">
      <alignment horizontal="left" wrapText="1"/>
    </xf>
    <xf numFmtId="0" fontId="34" fillId="0" borderId="16" xfId="42" applyFont="1" applyFill="1" applyBorder="1" applyAlignment="1" applyProtection="1">
      <alignment horizontal="left" wrapText="1"/>
    </xf>
    <xf numFmtId="0" fontId="41" fillId="0" borderId="14" xfId="0" applyFont="1" applyBorder="1" applyAlignment="1">
      <alignment horizontal="left" wrapText="1"/>
    </xf>
    <xf numFmtId="0" fontId="34" fillId="0" borderId="18" xfId="42" applyFont="1" applyBorder="1" applyAlignment="1" applyProtection="1">
      <alignment horizontal="left" wrapText="1"/>
    </xf>
    <xf numFmtId="0" fontId="41" fillId="0" borderId="10" xfId="0" applyFont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164" fontId="51" fillId="0" borderId="16" xfId="44" applyNumberFormat="1" applyFont="1" applyFill="1" applyBorder="1" applyAlignment="1" applyProtection="1">
      <alignment horizontal="left" wrapText="1"/>
    </xf>
    <xf numFmtId="164" fontId="51" fillId="0" borderId="14" xfId="44" applyNumberFormat="1" applyFont="1" applyFill="1" applyBorder="1" applyAlignment="1" applyProtection="1">
      <alignment horizontal="left" wrapText="1"/>
    </xf>
    <xf numFmtId="0" fontId="34" fillId="0" borderId="15" xfId="0" applyFont="1" applyFill="1" applyBorder="1" applyAlignment="1">
      <alignment horizontal="left" wrapText="1"/>
    </xf>
    <xf numFmtId="0" fontId="34" fillId="0" borderId="18" xfId="0" applyFont="1" applyFill="1" applyBorder="1" applyAlignment="1">
      <alignment horizontal="left" wrapText="1"/>
    </xf>
    <xf numFmtId="0" fontId="31" fillId="0" borderId="15" xfId="0" applyFont="1" applyBorder="1"/>
    <xf numFmtId="0" fontId="41" fillId="0" borderId="0" xfId="0" applyFont="1" applyBorder="1" applyAlignment="1">
      <alignment horizontal="left" wrapText="1"/>
    </xf>
    <xf numFmtId="0" fontId="34" fillId="0" borderId="16" xfId="42" applyFont="1" applyBorder="1" applyAlignment="1" applyProtection="1">
      <alignment horizontal="left" wrapText="1"/>
    </xf>
    <xf numFmtId="164" fontId="41" fillId="0" borderId="14" xfId="44" applyNumberFormat="1" applyFont="1" applyFill="1" applyBorder="1" applyAlignment="1" applyProtection="1">
      <alignment horizontal="left" wrapText="1"/>
    </xf>
    <xf numFmtId="0" fontId="30" fillId="0" borderId="14" xfId="0" applyFont="1" applyBorder="1"/>
    <xf numFmtId="0" fontId="34" fillId="0" borderId="16" xfId="0" applyFont="1" applyBorder="1" applyAlignment="1">
      <alignment horizontal="left" wrapText="1"/>
    </xf>
    <xf numFmtId="0" fontId="46" fillId="0" borderId="15" xfId="0" applyFont="1" applyBorder="1" applyAlignment="1">
      <alignment vertical="top" wrapText="1"/>
    </xf>
    <xf numFmtId="0" fontId="34" fillId="0" borderId="15" xfId="42" applyFont="1" applyBorder="1" applyAlignment="1" applyProtection="1">
      <alignment horizontal="left" wrapText="1"/>
    </xf>
    <xf numFmtId="0" fontId="31" fillId="0" borderId="18" xfId="0" applyFont="1" applyBorder="1"/>
    <xf numFmtId="0" fontId="41" fillId="0" borderId="14" xfId="0" applyFont="1" applyFill="1" applyBorder="1" applyAlignment="1">
      <alignment horizontal="left" wrapText="1"/>
    </xf>
    <xf numFmtId="0" fontId="34" fillId="0" borderId="12" xfId="0" applyFont="1" applyBorder="1" applyAlignment="1">
      <alignment horizontal="left" wrapText="1"/>
    </xf>
    <xf numFmtId="0" fontId="31" fillId="0" borderId="12" xfId="0" applyFont="1" applyBorder="1"/>
    <xf numFmtId="0" fontId="40" fillId="0" borderId="14" xfId="0" applyFont="1" applyBorder="1"/>
    <xf numFmtId="0" fontId="34" fillId="0" borderId="11" xfId="0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0" fontId="30" fillId="0" borderId="16" xfId="0" applyFont="1" applyBorder="1"/>
    <xf numFmtId="0" fontId="31" fillId="0" borderId="16" xfId="0" applyFont="1" applyBorder="1"/>
    <xf numFmtId="0" fontId="35" fillId="0" borderId="13" xfId="42" applyFont="1" applyBorder="1" applyAlignment="1" applyProtection="1"/>
    <xf numFmtId="0" fontId="35" fillId="0" borderId="0" xfId="42" applyFont="1" applyFill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>
      <alignment horizontal="left" vertical="top" wrapText="1"/>
    </xf>
    <xf numFmtId="0" fontId="38" fillId="0" borderId="17" xfId="42" applyFont="1" applyBorder="1" applyAlignment="1" applyProtection="1">
      <alignment horizontal="left" vertical="top" wrapText="1"/>
    </xf>
    <xf numFmtId="164" fontId="38" fillId="0" borderId="13" xfId="42" applyNumberFormat="1" applyFont="1" applyFill="1" applyBorder="1" applyAlignment="1" applyProtection="1">
      <alignment horizontal="left" vertical="top" wrapText="1"/>
    </xf>
    <xf numFmtId="0" fontId="38" fillId="0" borderId="13" xfId="42" applyFont="1" applyBorder="1" applyAlignment="1" applyProtection="1"/>
    <xf numFmtId="0" fontId="38" fillId="0" borderId="17" xfId="42" applyFont="1" applyBorder="1" applyAlignment="1" applyProtection="1"/>
    <xf numFmtId="0" fontId="35" fillId="0" borderId="17" xfId="42" applyFont="1" applyBorder="1" applyAlignment="1" applyProtection="1">
      <alignment horizontal="left" vertical="top" wrapText="1"/>
    </xf>
    <xf numFmtId="0" fontId="27" fillId="0" borderId="17" xfId="42" applyBorder="1" applyAlignment="1" applyProtection="1">
      <alignment horizontal="left" vertical="top" wrapText="1"/>
    </xf>
    <xf numFmtId="0" fontId="38" fillId="0" borderId="15" xfId="42" applyFont="1" applyBorder="1" applyAlignment="1" applyProtection="1"/>
    <xf numFmtId="164" fontId="45" fillId="0" borderId="17" xfId="44" applyNumberFormat="1" applyFont="1" applyFill="1" applyBorder="1" applyAlignment="1" applyProtection="1"/>
    <xf numFmtId="0" fontId="27" fillId="0" borderId="0" xfId="42" applyBorder="1" applyAlignment="1" applyProtection="1">
      <alignment horizontal="left" vertical="top" wrapText="1"/>
    </xf>
    <xf numFmtId="164" fontId="38" fillId="0" borderId="15" xfId="42" applyNumberFormat="1" applyFont="1" applyFill="1" applyBorder="1" applyAlignment="1" applyProtection="1">
      <alignment horizontal="left" vertical="top" wrapText="1"/>
    </xf>
    <xf numFmtId="0" fontId="35" fillId="0" borderId="17" xfId="42" applyFont="1" applyFill="1" applyBorder="1" applyAlignment="1" applyProtection="1">
      <alignment horizontal="left" vertical="top" wrapText="1"/>
    </xf>
    <xf numFmtId="0" fontId="32" fillId="0" borderId="13" xfId="0" applyFont="1" applyBorder="1"/>
    <xf numFmtId="0" fontId="32" fillId="0" borderId="0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5" fillId="0" borderId="0" xfId="42" applyFont="1" applyBorder="1" applyAlignment="1" applyProtection="1">
      <alignment horizontal="left" vertical="top" wrapText="1"/>
    </xf>
    <xf numFmtId="0" fontId="38" fillId="0" borderId="15" xfId="42" applyFont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/>
    <xf numFmtId="0" fontId="46" fillId="0" borderId="14" xfId="0" applyFont="1" applyFill="1" applyBorder="1" applyAlignment="1">
      <alignment horizontal="left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46" fillId="0" borderId="14" xfId="0" applyFont="1" applyFill="1" applyBorder="1" applyAlignment="1">
      <alignment horizontal="center" vertical="top" wrapText="1"/>
    </xf>
    <xf numFmtId="0" fontId="46" fillId="0" borderId="14" xfId="0" applyFont="1" applyBorder="1" applyAlignment="1">
      <alignment vertical="top" wrapText="1"/>
    </xf>
    <xf numFmtId="0" fontId="44" fillId="0" borderId="14" xfId="0" applyFont="1" applyBorder="1" applyAlignment="1">
      <alignment horizontal="left" vertical="top" wrapText="1"/>
    </xf>
    <xf numFmtId="164" fontId="47" fillId="0" borderId="14" xfId="44" applyNumberFormat="1" applyFont="1" applyFill="1" applyBorder="1" applyAlignment="1" applyProtection="1">
      <alignment horizontal="left" vertical="top" wrapText="1"/>
    </xf>
    <xf numFmtId="0" fontId="48" fillId="0" borderId="14" xfId="0" applyFont="1" applyBorder="1" applyAlignment="1">
      <alignment horizontal="left" vertical="top" wrapText="1"/>
    </xf>
    <xf numFmtId="0" fontId="38" fillId="0" borderId="18" xfId="42" applyFont="1" applyFill="1" applyBorder="1" applyAlignment="1" applyProtection="1">
      <alignment horizontal="left" vertical="top" wrapText="1"/>
    </xf>
    <xf numFmtId="0" fontId="44" fillId="0" borderId="14" xfId="0" applyFont="1" applyFill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164" fontId="45" fillId="0" borderId="10" xfId="44" applyNumberFormat="1" applyFont="1" applyFill="1" applyBorder="1" applyAlignment="1" applyProtection="1">
      <alignment horizontal="left" vertical="top" wrapText="1"/>
    </xf>
    <xf numFmtId="0" fontId="38" fillId="0" borderId="15" xfId="42" applyFont="1" applyFill="1" applyBorder="1" applyAlignment="1" applyProtection="1">
      <alignment horizontal="left" vertical="top" wrapText="1"/>
    </xf>
    <xf numFmtId="164" fontId="45" fillId="0" borderId="14" xfId="44" applyNumberFormat="1" applyFont="1" applyFill="1" applyBorder="1" applyAlignment="1" applyProtection="1">
      <alignment horizontal="left" vertical="top" wrapText="1"/>
    </xf>
    <xf numFmtId="0" fontId="27" fillId="0" borderId="14" xfId="42" applyBorder="1" applyAlignment="1" applyProtection="1">
      <alignment horizontal="left" vertical="top" wrapText="1"/>
    </xf>
    <xf numFmtId="164" fontId="38" fillId="0" borderId="14" xfId="42" applyNumberFormat="1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>
      <alignment horizontal="left" vertical="top" wrapText="1"/>
    </xf>
    <xf numFmtId="0" fontId="48" fillId="0" borderId="10" xfId="0" applyFont="1" applyBorder="1" applyAlignment="1">
      <alignment horizontal="left" vertical="top" wrapText="1"/>
    </xf>
    <xf numFmtId="0" fontId="48" fillId="0" borderId="14" xfId="0" applyFont="1" applyFill="1" applyBorder="1" applyAlignment="1">
      <alignment horizontal="left" vertical="top" wrapText="1"/>
    </xf>
    <xf numFmtId="164" fontId="47" fillId="0" borderId="10" xfId="44" applyNumberFormat="1" applyFont="1" applyFill="1" applyBorder="1" applyAlignment="1" applyProtection="1">
      <alignment horizontal="left" vertical="top" wrapText="1"/>
    </xf>
    <xf numFmtId="0" fontId="35" fillId="0" borderId="15" xfId="42" applyFont="1" applyBorder="1" applyAlignment="1" applyProtection="1">
      <alignment horizontal="left" vertical="top" wrapText="1"/>
    </xf>
    <xf numFmtId="164" fontId="52" fillId="0" borderId="10" xfId="44" applyNumberFormat="1" applyFont="1" applyFill="1" applyBorder="1" applyAlignment="1" applyProtection="1">
      <alignment horizontal="left" vertical="top" wrapText="1"/>
    </xf>
    <xf numFmtId="0" fontId="35" fillId="35" borderId="10" xfId="42" applyFont="1" applyFill="1" applyBorder="1" applyAlignment="1" applyProtection="1">
      <alignment vertical="top" wrapText="1"/>
    </xf>
    <xf numFmtId="0" fontId="31" fillId="0" borderId="15" xfId="0" applyFont="1" applyBorder="1" applyAlignment="1">
      <alignment vertical="top" wrapText="1"/>
    </xf>
    <xf numFmtId="0" fontId="35" fillId="0" borderId="10" xfId="42" applyFont="1" applyBorder="1" applyAlignment="1" applyProtection="1">
      <alignment vertical="top" wrapText="1"/>
    </xf>
    <xf numFmtId="0" fontId="34" fillId="0" borderId="13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vertical="top" wrapText="1"/>
    </xf>
    <xf numFmtId="0" fontId="27" fillId="0" borderId="15" xfId="42" applyFont="1" applyBorder="1" applyAlignment="1" applyProtection="1">
      <alignment horizontal="left" vertical="top" wrapText="1"/>
    </xf>
    <xf numFmtId="0" fontId="30" fillId="0" borderId="14" xfId="0" applyFont="1" applyFill="1" applyBorder="1" applyAlignment="1">
      <alignment vertical="top" wrapText="1"/>
    </xf>
    <xf numFmtId="0" fontId="34" fillId="0" borderId="21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0" xfId="45" applyFont="1" applyBorder="1" applyAlignment="1">
      <alignment horizontal="left" vertical="top" wrapText="1"/>
    </xf>
    <xf numFmtId="0" fontId="44" fillId="34" borderId="15" xfId="45" applyFont="1" applyFill="1" applyBorder="1" applyAlignment="1">
      <alignment horizontal="left" wrapText="1"/>
    </xf>
    <xf numFmtId="49" fontId="34" fillId="0" borderId="10" xfId="45" applyNumberFormat="1" applyFont="1" applyBorder="1" applyAlignment="1">
      <alignment horizontal="center" vertical="top"/>
    </xf>
    <xf numFmtId="49" fontId="31" fillId="0" borderId="10" xfId="45" applyNumberFormat="1" applyFont="1" applyBorder="1" applyAlignment="1">
      <alignment horizontal="center" vertical="top" wrapText="1"/>
    </xf>
    <xf numFmtId="0" fontId="44" fillId="0" borderId="15" xfId="45" applyFont="1" applyFill="1" applyBorder="1" applyAlignment="1">
      <alignment horizontal="left" wrapText="1"/>
    </xf>
    <xf numFmtId="0" fontId="31" fillId="0" borderId="10" xfId="45" applyFont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30" fillId="0" borderId="10" xfId="45" applyFont="1" applyBorder="1" applyAlignment="1">
      <alignment vertical="top" wrapText="1"/>
    </xf>
    <xf numFmtId="0" fontId="10" fillId="0" borderId="10" xfId="0" applyFont="1" applyBorder="1"/>
    <xf numFmtId="0" fontId="34" fillId="0" borderId="10" xfId="45" applyFont="1" applyBorder="1" applyAlignment="1">
      <alignment horizontal="left" wrapText="1"/>
    </xf>
    <xf numFmtId="0" fontId="31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0" fontId="35" fillId="0" borderId="11" xfId="42" applyFont="1" applyFill="1" applyBorder="1" applyAlignment="1" applyProtection="1">
      <alignment horizontal="left" vertical="top" wrapText="1"/>
    </xf>
    <xf numFmtId="0" fontId="10" fillId="0" borderId="10" xfId="45" applyBorder="1"/>
    <xf numFmtId="0" fontId="34" fillId="0" borderId="13" xfId="42" applyFont="1" applyFill="1" applyBorder="1" applyAlignment="1" applyProtection="1">
      <alignment horizontal="left" vertical="top" wrapText="1"/>
    </xf>
    <xf numFmtId="0" fontId="53" fillId="0" borderId="13" xfId="42" applyFont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1" fillId="0" borderId="12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horizontal="left" wrapText="1"/>
    </xf>
    <xf numFmtId="49" fontId="54" fillId="0" borderId="0" xfId="0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49" fontId="31" fillId="0" borderId="10" xfId="0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164" fontId="28" fillId="0" borderId="18" xfId="44" applyNumberFormat="1" applyFont="1" applyFill="1" applyBorder="1" applyAlignment="1" applyProtection="1">
      <alignment horizontal="left" vertical="top" wrapText="1"/>
    </xf>
    <xf numFmtId="49" fontId="56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49" fontId="55" fillId="0" borderId="0" xfId="0" applyNumberFormat="1" applyFont="1" applyAlignment="1">
      <alignment horizontal="center" vertical="center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49" fontId="57" fillId="0" borderId="0" xfId="0" applyNumberFormat="1" applyFont="1" applyAlignment="1">
      <alignment horizontal="left" vertical="center" wrapText="1"/>
    </xf>
    <xf numFmtId="0" fontId="44" fillId="0" borderId="0" xfId="0" applyFont="1" applyAlignment="1">
      <alignment vertical="top" wrapText="1"/>
    </xf>
    <xf numFmtId="0" fontId="27" fillId="0" borderId="0" xfId="42" applyAlignment="1" applyProtection="1"/>
    <xf numFmtId="0" fontId="34" fillId="0" borderId="0" xfId="42" applyFont="1" applyFill="1" applyBorder="1" applyAlignment="1" applyProtection="1">
      <alignment horizontal="left" vertical="top" wrapText="1"/>
    </xf>
    <xf numFmtId="0" fontId="27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27" fillId="0" borderId="18" xfId="42" applyBorder="1" applyAlignment="1" applyProtection="1">
      <alignment horizontal="left" vertical="top" wrapText="1"/>
    </xf>
    <xf numFmtId="49" fontId="55" fillId="0" borderId="0" xfId="0" applyNumberFormat="1" applyFont="1" applyAlignment="1">
      <alignment horizontal="left" vertical="center" wrapText="1"/>
    </xf>
    <xf numFmtId="0" fontId="0" fillId="0" borderId="0" xfId="0"/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15" xfId="0" applyFont="1" applyFill="1" applyBorder="1" applyAlignment="1">
      <alignment horizontal="center"/>
    </xf>
    <xf numFmtId="164" fontId="51" fillId="0" borderId="15" xfId="44" applyNumberFormat="1" applyFont="1" applyFill="1" applyBorder="1" applyAlignment="1" applyProtection="1">
      <alignment horizontal="left" wrapText="1"/>
    </xf>
    <xf numFmtId="0" fontId="46" fillId="0" borderId="1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3" fontId="2" fillId="0" borderId="0" xfId="0" applyNumberFormat="1" applyFont="1"/>
    <xf numFmtId="0" fontId="2" fillId="0" borderId="0" xfId="0" applyFont="1"/>
    <xf numFmtId="0" fontId="46" fillId="0" borderId="17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/>
    </xf>
    <xf numFmtId="0" fontId="46" fillId="34" borderId="10" xfId="0" applyFont="1" applyFill="1" applyBorder="1" applyAlignment="1">
      <alignment horizontal="center" vertical="center" wrapText="1"/>
    </xf>
    <xf numFmtId="164" fontId="46" fillId="0" borderId="10" xfId="44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60" fillId="0" borderId="10" xfId="42" applyFont="1" applyBorder="1" applyAlignment="1" applyProtection="1">
      <alignment horizontal="center" vertical="center" wrapText="1"/>
    </xf>
    <xf numFmtId="49" fontId="40" fillId="0" borderId="10" xfId="0" applyNumberFormat="1" applyFont="1" applyBorder="1" applyAlignment="1">
      <alignment horizontal="center" vertical="center"/>
    </xf>
    <xf numFmtId="0" fontId="59" fillId="0" borderId="10" xfId="0" applyFont="1" applyBorder="1" applyAlignment="1">
      <alignment horizontal="justify" vertical="justify"/>
    </xf>
    <xf numFmtId="0" fontId="46" fillId="0" borderId="13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49" fontId="62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justify" vertical="justify" wrapText="1"/>
    </xf>
    <xf numFmtId="0" fontId="36" fillId="0" borderId="10" xfId="0" applyFont="1" applyBorder="1" applyAlignment="1">
      <alignment horizontal="justify" vertical="justify" wrapText="1"/>
    </xf>
    <xf numFmtId="0" fontId="36" fillId="0" borderId="10" xfId="0" applyFont="1" applyFill="1" applyBorder="1" applyAlignment="1">
      <alignment horizontal="justify" vertical="justify" wrapText="1"/>
    </xf>
    <xf numFmtId="0" fontId="30" fillId="0" borderId="10" xfId="0" applyFont="1" applyBorder="1" applyAlignment="1">
      <alignment horizontal="justify" vertical="justify" wrapText="1"/>
    </xf>
    <xf numFmtId="0" fontId="40" fillId="0" borderId="10" xfId="0" applyFont="1" applyFill="1" applyBorder="1" applyAlignment="1">
      <alignment horizontal="justify" vertical="justify" wrapText="1"/>
    </xf>
    <xf numFmtId="0" fontId="31" fillId="0" borderId="10" xfId="0" applyFont="1" applyFill="1" applyBorder="1" applyAlignment="1">
      <alignment horizontal="justify" vertical="justify" wrapText="1"/>
    </xf>
    <xf numFmtId="0" fontId="41" fillId="0" borderId="10" xfId="42" applyFont="1" applyBorder="1" applyAlignment="1" applyProtection="1">
      <alignment horizontal="justify" vertical="justify" wrapText="1"/>
    </xf>
    <xf numFmtId="0" fontId="42" fillId="0" borderId="10" xfId="0" applyFont="1" applyFill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46" fillId="0" borderId="10" xfId="0" applyFont="1" applyBorder="1" applyAlignment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44" fillId="0" borderId="10" xfId="0" applyFont="1" applyBorder="1" applyAlignment="1">
      <alignment horizontal="justify" vertical="justify" wrapText="1"/>
    </xf>
    <xf numFmtId="0" fontId="32" fillId="0" borderId="10" xfId="0" applyFont="1" applyFill="1" applyBorder="1" applyAlignment="1">
      <alignment horizontal="justify" vertical="justify" wrapText="1"/>
    </xf>
    <xf numFmtId="0" fontId="42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36" fillId="0" borderId="10" xfId="45" applyFont="1" applyBorder="1" applyAlignment="1">
      <alignment horizontal="justify" vertical="justify" wrapText="1"/>
    </xf>
    <xf numFmtId="0" fontId="10" fillId="0" borderId="10" xfId="45" applyBorder="1" applyAlignment="1">
      <alignment horizontal="justify" vertical="justify"/>
    </xf>
    <xf numFmtId="0" fontId="53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6" fillId="0" borderId="10" xfId="0" applyFont="1" applyFill="1" applyBorder="1" applyAlignment="1">
      <alignment horizontal="justify" vertical="justify" wrapText="1"/>
    </xf>
    <xf numFmtId="0" fontId="40" fillId="0" borderId="0" xfId="0" applyFont="1" applyAlignment="1">
      <alignment horizontal="justify" vertical="justify"/>
    </xf>
    <xf numFmtId="49" fontId="27" fillId="0" borderId="10" xfId="42" applyNumberFormat="1" applyFont="1" applyBorder="1" applyAlignment="1" applyProtection="1">
      <alignment horizontal="justify" vertical="justify" wrapText="1"/>
    </xf>
    <xf numFmtId="0" fontId="30" fillId="0" borderId="0" xfId="0" applyFont="1" applyAlignment="1">
      <alignment horizontal="justify" vertical="justify" wrapText="1"/>
    </xf>
    <xf numFmtId="0" fontId="43" fillId="0" borderId="0" xfId="0" applyFont="1" applyAlignment="1">
      <alignment horizontal="justify" vertical="justify"/>
    </xf>
    <xf numFmtId="0" fontId="31" fillId="0" borderId="10" xfId="0" applyFont="1" applyBorder="1" applyAlignment="1">
      <alignment horizontal="justify" vertical="justify" wrapText="1"/>
    </xf>
    <xf numFmtId="0" fontId="61" fillId="36" borderId="10" xfId="0" applyFont="1" applyFill="1" applyBorder="1" applyAlignment="1">
      <alignment horizontal="justify" vertical="justify" wrapText="1"/>
    </xf>
    <xf numFmtId="0" fontId="30" fillId="0" borderId="11" xfId="0" applyFont="1" applyFill="1" applyBorder="1" applyAlignment="1">
      <alignment vertical="top" wrapText="1"/>
    </xf>
    <xf numFmtId="0" fontId="61" fillId="0" borderId="10" xfId="0" applyFont="1" applyBorder="1" applyAlignment="1">
      <alignment horizontal="center" vertical="center"/>
    </xf>
    <xf numFmtId="49" fontId="63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justify" vertical="justify"/>
    </xf>
    <xf numFmtId="0" fontId="60" fillId="0" borderId="10" xfId="42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justify" vertical="justify" wrapText="1"/>
    </xf>
    <xf numFmtId="0" fontId="60" fillId="0" borderId="10" xfId="42" applyFont="1" applyBorder="1" applyAlignment="1" applyProtection="1">
      <alignment horizontal="justify" vertical="justify"/>
    </xf>
    <xf numFmtId="0" fontId="46" fillId="0" borderId="10" xfId="0" applyFont="1" applyBorder="1" applyAlignment="1">
      <alignment horizontal="center" vertical="center"/>
    </xf>
    <xf numFmtId="164" fontId="58" fillId="0" borderId="10" xfId="44" applyNumberFormat="1" applyFont="1" applyBorder="1" applyAlignment="1">
      <alignment horizontal="center" vertical="center" wrapText="1"/>
    </xf>
    <xf numFmtId="164" fontId="60" fillId="0" borderId="10" xfId="42" applyNumberFormat="1" applyFont="1" applyFill="1" applyBorder="1" applyAlignment="1" applyProtection="1">
      <alignment horizontal="center" vertical="center" wrapText="1"/>
    </xf>
    <xf numFmtId="0" fontId="27" fillId="0" borderId="10" xfId="42" applyBorder="1" applyAlignment="1" applyProtection="1">
      <alignment horizontal="justify" vertical="justify" wrapText="1"/>
    </xf>
    <xf numFmtId="0" fontId="61" fillId="36" borderId="10" xfId="0" applyFont="1" applyFill="1" applyBorder="1" applyAlignment="1">
      <alignment horizontal="center" vertical="center" wrapText="1"/>
    </xf>
    <xf numFmtId="49" fontId="64" fillId="0" borderId="0" xfId="0" applyNumberFormat="1" applyFont="1" applyAlignment="1">
      <alignment horizontal="center" vertical="center" wrapText="1"/>
    </xf>
    <xf numFmtId="0" fontId="27" fillId="0" borderId="10" xfId="42" applyBorder="1" applyAlignment="1" applyProtection="1">
      <alignment horizontal="center" vertical="center"/>
    </xf>
    <xf numFmtId="164" fontId="58" fillId="0" borderId="10" xfId="42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/>
    </xf>
    <xf numFmtId="0" fontId="1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ordana.prga@gmail.com" TargetMode="External"/><Relationship Id="rId21" Type="http://schemas.openxmlformats.org/officeDocument/2006/relationships/hyperlink" Target="mailto:andjelka.radmilo@gmail.com" TargetMode="External"/><Relationship Id="rId42" Type="http://schemas.openxmlformats.org/officeDocument/2006/relationships/hyperlink" Target="mailto:villaacajos@gmail.com" TargetMode="External"/><Relationship Id="rId63" Type="http://schemas.openxmlformats.org/officeDocument/2006/relationships/hyperlink" Target="mailto:tatjanaputnik@gmail.com" TargetMode="External"/><Relationship Id="rId84" Type="http://schemas.openxmlformats.org/officeDocument/2006/relationships/hyperlink" Target="mailto:f.vugdelija@hotmail.com" TargetMode="External"/><Relationship Id="rId138" Type="http://schemas.openxmlformats.org/officeDocument/2006/relationships/hyperlink" Target="mailto:vukovicruza@gmail.com" TargetMode="External"/><Relationship Id="rId159" Type="http://schemas.openxmlformats.org/officeDocument/2006/relationships/hyperlink" Target="http://www.dobricic.com/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mailto:dragana.mandic@st.t-com.hr" TargetMode="External"/><Relationship Id="rId205" Type="http://schemas.openxmlformats.org/officeDocument/2006/relationships/hyperlink" Target="https://www.vipholidaybooker.com/en/croatia-villas/trogir/luxury-apartment-valentina-ii" TargetMode="External"/><Relationship Id="rId107" Type="http://schemas.openxmlformats.org/officeDocument/2006/relationships/hyperlink" Target="mailto:kovcoivan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ciovo-apartments-medvid.com/" TargetMode="External"/><Relationship Id="rId37" Type="http://schemas.openxmlformats.org/officeDocument/2006/relationships/hyperlink" Target="mailto:villa.mediteran@hotmail.com" TargetMode="External"/><Relationship Id="rId53" Type="http://schemas.openxmlformats.org/officeDocument/2006/relationships/hyperlink" Target="http://www.villaluna-trogir.com/" TargetMode="External"/><Relationship Id="rId58" Type="http://schemas.openxmlformats.org/officeDocument/2006/relationships/hyperlink" Target="mailto:apartmani.kelic@gmail.com" TargetMode="External"/><Relationship Id="rId74" Type="http://schemas.openxmlformats.org/officeDocument/2006/relationships/hyperlink" Target="mailto:ivan_bareta@hotmail.com" TargetMode="External"/><Relationship Id="rId79" Type="http://schemas.openxmlformats.org/officeDocument/2006/relationships/hyperlink" Target="http://www.apartmani-curak-okrug-trogir.jpg/" TargetMode="External"/><Relationship Id="rId102" Type="http://schemas.openxmlformats.org/officeDocument/2006/relationships/hyperlink" Target="mailto:villagazebo.ciovo@gmail.com" TargetMode="External"/><Relationship Id="rId123" Type="http://schemas.openxmlformats.org/officeDocument/2006/relationships/hyperlink" Target="mailto:trogirHR@gmail.com" TargetMode="External"/><Relationship Id="rId128" Type="http://schemas.openxmlformats.org/officeDocument/2006/relationships/hyperlink" Target="mailto:apartmanivukorepa@gmail.com" TargetMode="External"/><Relationship Id="rId144" Type="http://schemas.openxmlformats.org/officeDocument/2006/relationships/hyperlink" Target="http://www.apart-lm.com/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apartmentlaura3@gmail.com" TargetMode="External"/><Relationship Id="rId95" Type="http://schemas.openxmlformats.org/officeDocument/2006/relationships/hyperlink" Target="mailto:miro13hr@net.hr" TargetMode="External"/><Relationship Id="rId160" Type="http://schemas.openxmlformats.org/officeDocument/2006/relationships/hyperlink" Target="mailto:astramaris@gmail.com" TargetMode="External"/><Relationship Id="rId165" Type="http://schemas.openxmlformats.org/officeDocument/2006/relationships/hyperlink" Target="http://www.apartmentshorizont.com/" TargetMode="External"/><Relationship Id="rId181" Type="http://schemas.openxmlformats.org/officeDocument/2006/relationships/hyperlink" Target="mailto:mladenkasikirica@net.hr" TargetMode="External"/><Relationship Id="rId186" Type="http://schemas.openxmlformats.org/officeDocument/2006/relationships/hyperlink" Target="mailto:radicmarija@yahoo.com" TargetMode="External"/><Relationship Id="rId216" Type="http://schemas.openxmlformats.org/officeDocument/2006/relationships/printerSettings" Target="../printerSettings/printerSettings2.bin"/><Relationship Id="rId211" Type="http://schemas.openxmlformats.org/officeDocument/2006/relationships/hyperlink" Target="mailto:info@vipholidaybooker.com" TargetMode="External"/><Relationship Id="rId22" Type="http://schemas.openxmlformats.org/officeDocument/2006/relationships/hyperlink" Target="mailto:ivan.curkovic5@st.t-com.hr" TargetMode="External"/><Relationship Id="rId27" Type="http://schemas.openxmlformats.org/officeDocument/2006/relationships/hyperlink" Target="mailto:apartmani.mia8ciovo@gmail.com" TargetMode="External"/><Relationship Id="rId43" Type="http://schemas.openxmlformats.org/officeDocument/2006/relationships/hyperlink" Target="http://www.villa-a.com/" TargetMode="External"/><Relationship Id="rId48" Type="http://schemas.openxmlformats.org/officeDocument/2006/relationships/hyperlink" Target="mailto:apartmaniisland@gmail.com" TargetMode="External"/><Relationship Id="rId64" Type="http://schemas.openxmlformats.org/officeDocument/2006/relationships/hyperlink" Target="mailto:apartmanimilka@hotmail.com" TargetMode="External"/><Relationship Id="rId69" Type="http://schemas.openxmlformats.org/officeDocument/2006/relationships/hyperlink" Target="http://www.marina-apartments-trogir.com/" TargetMode="External"/><Relationship Id="rId113" Type="http://schemas.openxmlformats.org/officeDocument/2006/relationships/hyperlink" Target="mailto:darinka.franic@gmail.com" TargetMode="External"/><Relationship Id="rId118" Type="http://schemas.openxmlformats.org/officeDocument/2006/relationships/hyperlink" Target="mailto:marina.ivanusic@gmail.com" TargetMode="External"/><Relationship Id="rId134" Type="http://schemas.openxmlformats.org/officeDocument/2006/relationships/hyperlink" Target="http://www.diocles.net/" TargetMode="External"/><Relationship Id="rId139" Type="http://schemas.openxmlformats.org/officeDocument/2006/relationships/hyperlink" Target="http://www.apartments-trogir-ciovo.com/" TargetMode="External"/><Relationship Id="rId80" Type="http://schemas.openxmlformats.org/officeDocument/2006/relationships/hyperlink" Target="http://www.apartments-zlatka.com/" TargetMode="External"/><Relationship Id="rId85" Type="http://schemas.openxmlformats.org/officeDocument/2006/relationships/hyperlink" Target="http://www.villawind.com/" TargetMode="External"/><Relationship Id="rId150" Type="http://schemas.openxmlformats.org/officeDocument/2006/relationships/hyperlink" Target="mailto:jasmin_pr80@yahoo.com" TargetMode="External"/><Relationship Id="rId155" Type="http://schemas.openxmlformats.org/officeDocument/2006/relationships/hyperlink" Target="mailto:apartmenrsvillanatali@gmail.com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-anita-ciovo.com/" TargetMode="External"/><Relationship Id="rId192" Type="http://schemas.openxmlformats.org/officeDocument/2006/relationships/hyperlink" Target="mailto:apartmani.neda@yahoo.com.hr" TargetMode="External"/><Relationship Id="rId197" Type="http://schemas.openxmlformats.org/officeDocument/2006/relationships/hyperlink" Target="http://apartments-bandic.hotels-trogir.com/en/" TargetMode="External"/><Relationship Id="rId206" Type="http://schemas.openxmlformats.org/officeDocument/2006/relationships/hyperlink" Target="mailto:info@vipholidaybooker.com" TargetMode="External"/><Relationship Id="rId201" Type="http://schemas.openxmlformats.org/officeDocument/2006/relationships/hyperlink" Target="mailto:info@trogirarea.com" TargetMode="External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http://www.apartmentsvojin.com/" TargetMode="External"/><Relationship Id="rId33" Type="http://schemas.openxmlformats.org/officeDocument/2006/relationships/hyperlink" Target="mailto:milena.kuvacic@gmail.com" TargetMode="External"/><Relationship Id="rId38" Type="http://schemas.openxmlformats.org/officeDocument/2006/relationships/hyperlink" Target="http://www.villamediteran.net/" TargetMode="External"/><Relationship Id="rId59" Type="http://schemas.openxmlformats.org/officeDocument/2006/relationships/hyperlink" Target="http://www.apartmani-delfin.com.hr/" TargetMode="External"/><Relationship Id="rId103" Type="http://schemas.openxmlformats.org/officeDocument/2006/relationships/hyperlink" Target="mailto:booking@apartmentciovo.com" TargetMode="External"/><Relationship Id="rId108" Type="http://schemas.openxmlformats.org/officeDocument/2006/relationships/hyperlink" Target="mailto:diana.zelic@gmail.com" TargetMode="External"/><Relationship Id="rId124" Type="http://schemas.openxmlformats.org/officeDocument/2006/relationships/hyperlink" Target="http://www.trogir-okrug.com/" TargetMode="External"/><Relationship Id="rId129" Type="http://schemas.openxmlformats.org/officeDocument/2006/relationships/hyperlink" Target="mailto:marica.ilak@gmail.com" TargetMode="External"/><Relationship Id="rId54" Type="http://schemas.openxmlformats.org/officeDocument/2006/relationships/hyperlink" Target="mailto:apartmani.delfin.ciovo@gmail.com" TargetMode="External"/><Relationship Id="rId70" Type="http://schemas.openxmlformats.org/officeDocument/2006/relationships/hyperlink" Target="mailto:jurcevic03@gmail.com" TargetMode="External"/><Relationship Id="rId75" Type="http://schemas.openxmlformats.org/officeDocument/2006/relationships/hyperlink" Target="mailto:daki1168@gmail.com" TargetMode="External"/><Relationship Id="rId91" Type="http://schemas.openxmlformats.org/officeDocument/2006/relationships/hyperlink" Target="mailto:ivana.skember@gmail.com" TargetMode="External"/><Relationship Id="rId96" Type="http://schemas.openxmlformats.org/officeDocument/2006/relationships/hyperlink" Target="mailto:mladennak@gmail.com" TargetMode="External"/><Relationship Id="rId140" Type="http://schemas.openxmlformats.org/officeDocument/2006/relationships/hyperlink" Target="mailto:andelka.rubic@inet.hr" TargetMode="External"/><Relationship Id="rId145" Type="http://schemas.openxmlformats.org/officeDocument/2006/relationships/hyperlink" Target="http://www.apartmentstrogirciovo.com/" TargetMode="External"/><Relationship Id="rId161" Type="http://schemas.openxmlformats.org/officeDocument/2006/relationships/hyperlink" Target="mailto:pensiondujmovic@net.hr" TargetMode="External"/><Relationship Id="rId166" Type="http://schemas.openxmlformats.org/officeDocument/2006/relationships/hyperlink" Target="mailto:besker111@gmail.com" TargetMode="External"/><Relationship Id="rId182" Type="http://schemas.openxmlformats.org/officeDocument/2006/relationships/hyperlink" Target="mailto:villafumija@net.com" TargetMode="External"/><Relationship Id="rId187" Type="http://schemas.openxmlformats.org/officeDocument/2006/relationships/hyperlink" Target="http://www.dalmatica.net/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12" Type="http://schemas.openxmlformats.org/officeDocument/2006/relationships/hyperlink" Target="mailto:info@vipholidaybooker.com" TargetMode="External"/><Relationship Id="rId23" Type="http://schemas.openxmlformats.org/officeDocument/2006/relationships/hyperlink" Target="mailto:ivicamarinac54@gmail.com" TargetMode="External"/><Relationship Id="rId28" Type="http://schemas.openxmlformats.org/officeDocument/2006/relationships/hyperlink" Target="mailto:zdravko.cvitkovic@gmail.com" TargetMode="External"/><Relationship Id="rId49" Type="http://schemas.openxmlformats.org/officeDocument/2006/relationships/hyperlink" Target="mailto:radosane1003@gmail.com" TargetMode="External"/><Relationship Id="rId114" Type="http://schemas.openxmlformats.org/officeDocument/2006/relationships/hyperlink" Target="http://www.apartmanifranic.com/" TargetMode="External"/><Relationship Id="rId119" Type="http://schemas.openxmlformats.org/officeDocument/2006/relationships/hyperlink" Target="mailto:jela.piveta@gmail.com" TargetMode="External"/><Relationship Id="rId44" Type="http://schemas.openxmlformats.org/officeDocument/2006/relationships/hyperlink" Target="mailto:zdorcic@gmail.com" TargetMode="External"/><Relationship Id="rId60" Type="http://schemas.openxmlformats.org/officeDocument/2006/relationships/hyperlink" Target="http://www.apartmani-kelic.com/" TargetMode="External"/><Relationship Id="rId65" Type="http://schemas.openxmlformats.org/officeDocument/2006/relationships/hyperlink" Target="mailto:dijana.lucin@gmail.com" TargetMode="External"/><Relationship Id="rId81" Type="http://schemas.openxmlformats.org/officeDocument/2006/relationships/hyperlink" Target="mailto:borzicm@gmail.com" TargetMode="External"/><Relationship Id="rId86" Type="http://schemas.openxmlformats.org/officeDocument/2006/relationships/hyperlink" Target="mailto:borislavlivaja@gmail.com" TargetMode="External"/><Relationship Id="rId130" Type="http://schemas.openxmlformats.org/officeDocument/2006/relationships/hyperlink" Target="mailto:jela@dondras.com" TargetMode="External"/><Relationship Id="rId135" Type="http://schemas.openxmlformats.org/officeDocument/2006/relationships/hyperlink" Target="mailto:apartments.greenhouse@gmail.com" TargetMode="External"/><Relationship Id="rId151" Type="http://schemas.openxmlformats.org/officeDocument/2006/relationships/hyperlink" Target="mailto:mail@apartmani-zivaljic.com" TargetMode="External"/><Relationship Id="rId156" Type="http://schemas.openxmlformats.org/officeDocument/2006/relationships/hyperlink" Target="http://www.apartmentsvillanatali.com/" TargetMode="External"/><Relationship Id="rId177" Type="http://schemas.openxmlformats.org/officeDocument/2006/relationships/hyperlink" Target="mailto:karla_bareta@yahoo.com" TargetMode="External"/><Relationship Id="rId198" Type="http://schemas.openxmlformats.org/officeDocument/2006/relationships/hyperlink" Target="http://www.online-croatia.com/" TargetMode="External"/><Relationship Id="rId172" Type="http://schemas.openxmlformats.org/officeDocument/2006/relationships/hyperlink" Target="mailto:antetomic05@yahoo.com" TargetMode="External"/><Relationship Id="rId193" Type="http://schemas.openxmlformats.org/officeDocument/2006/relationships/hyperlink" Target="http://www.skugor.com/" TargetMode="External"/><Relationship Id="rId202" Type="http://schemas.openxmlformats.org/officeDocument/2006/relationships/hyperlink" Target="mailto:info@vipholidaybooker.com" TargetMode="External"/><Relationship Id="rId207" Type="http://schemas.openxmlformats.org/officeDocument/2006/relationships/hyperlink" Target="https://www.vipholidaybooker.com/en/croatia-villas/trogir/luxury-penthouse-valentina" TargetMode="External"/><Relationship Id="rId13" Type="http://schemas.openxmlformats.org/officeDocument/2006/relationships/hyperlink" Target="http://www.centraldalmatia.com/" TargetMode="External"/><Relationship Id="rId18" Type="http://schemas.openxmlformats.org/officeDocument/2006/relationships/hyperlink" Target="mailto:villapupa5@gmail.com" TargetMode="External"/><Relationship Id="rId39" Type="http://schemas.openxmlformats.org/officeDocument/2006/relationships/hyperlink" Target="mailto:maslina@trogironline.com" TargetMode="External"/><Relationship Id="rId109" Type="http://schemas.openxmlformats.org/officeDocument/2006/relationships/hyperlink" Target="http://www.villa-nia-trogir.com/" TargetMode="External"/><Relationship Id="rId34" Type="http://schemas.openxmlformats.org/officeDocument/2006/relationships/hyperlink" Target="mailto:stipe.prnjak@gmail.com" TargetMode="External"/><Relationship Id="rId50" Type="http://schemas.openxmlformats.org/officeDocument/2006/relationships/hyperlink" Target="http://www.villamatana.com/" TargetMode="External"/><Relationship Id="rId55" Type="http://schemas.openxmlformats.org/officeDocument/2006/relationships/hyperlink" Target="mailto:villa_luna@gmx.net" TargetMode="External"/><Relationship Id="rId76" Type="http://schemas.openxmlformats.org/officeDocument/2006/relationships/hyperlink" Target="mailto:denis.vukman@st.t-com.hr" TargetMode="External"/><Relationship Id="rId97" Type="http://schemas.openxmlformats.org/officeDocument/2006/relationships/hyperlink" Target="mailto:maja.prga@gmail.com" TargetMode="External"/><Relationship Id="rId104" Type="http://schemas.openxmlformats.org/officeDocument/2006/relationships/hyperlink" Target="mailto:info@apartmani-vukovic.com" TargetMode="External"/><Relationship Id="rId120" Type="http://schemas.openxmlformats.org/officeDocument/2006/relationships/hyperlink" Target="mailto:info@ferienhaus-palma.de" TargetMode="External"/><Relationship Id="rId125" Type="http://schemas.openxmlformats.org/officeDocument/2006/relationships/hyperlink" Target="mailto:mladen53@gmail.com" TargetMode="External"/><Relationship Id="rId141" Type="http://schemas.openxmlformats.org/officeDocument/2006/relationships/hyperlink" Target="http://www.villa-rubic.net/" TargetMode="External"/><Relationship Id="rId146" Type="http://schemas.openxmlformats.org/officeDocument/2006/relationships/hyperlink" Target="http://www.apartmani-dubravka.com/" TargetMode="External"/><Relationship Id="rId167" Type="http://schemas.openxmlformats.org/officeDocument/2006/relationships/hyperlink" Target="http://www.apartments-besker.com/" TargetMode="External"/><Relationship Id="rId188" Type="http://schemas.openxmlformats.org/officeDocument/2006/relationships/hyperlink" Target="mailto:apartmanisanader@gmail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nikolapaulin@gmail.com" TargetMode="External"/><Relationship Id="rId92" Type="http://schemas.openxmlformats.org/officeDocument/2006/relationships/hyperlink" Target="mailto:tina.radic20@gmail.com" TargetMode="External"/><Relationship Id="rId162" Type="http://schemas.openxmlformats.org/officeDocument/2006/relationships/hyperlink" Target="mailto:apartmani.tatinje@gmail.com" TargetMode="External"/><Relationship Id="rId183" Type="http://schemas.openxmlformats.org/officeDocument/2006/relationships/hyperlink" Target="http://www.villafumija.com/" TargetMode="External"/><Relationship Id="rId213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arinelaandelic@gmail.com" TargetMode="External"/><Relationship Id="rId24" Type="http://schemas.openxmlformats.org/officeDocument/2006/relationships/hyperlink" Target="mailto:nikica.gotovac@gmail.com" TargetMode="External"/><Relationship Id="rId40" Type="http://schemas.openxmlformats.org/officeDocument/2006/relationships/hyperlink" Target="http://www.trogironline.com/maslina" TargetMode="External"/><Relationship Id="rId45" Type="http://schemas.openxmlformats.org/officeDocument/2006/relationships/hyperlink" Target="mailto:ivica.prga64@gmail.com" TargetMode="External"/><Relationship Id="rId66" Type="http://schemas.openxmlformats.org/officeDocument/2006/relationships/hyperlink" Target="http://www.villalucin.com/" TargetMode="External"/><Relationship Id="rId87" Type="http://schemas.openxmlformats.org/officeDocument/2006/relationships/hyperlink" Target="http://www.apartmani-zora.com/" TargetMode="External"/><Relationship Id="rId110" Type="http://schemas.openxmlformats.org/officeDocument/2006/relationships/hyperlink" Target="mailto:accommodation@villa-nia-trogir.com" TargetMode="External"/><Relationship Id="rId115" Type="http://schemas.openxmlformats.org/officeDocument/2006/relationships/hyperlink" Target="mailto:dragan.bulicic@st.t-com.hr" TargetMode="External"/><Relationship Id="rId131" Type="http://schemas.openxmlformats.org/officeDocument/2006/relationships/hyperlink" Target="mailto:iskra.apartman@gmail.com" TargetMode="External"/><Relationship Id="rId136" Type="http://schemas.openxmlformats.org/officeDocument/2006/relationships/hyperlink" Target="mailto:info@ap-grgur.com" TargetMode="External"/><Relationship Id="rId157" Type="http://schemas.openxmlformats.org/officeDocument/2006/relationships/hyperlink" Target="mailto:ana.bareta.st@gmail.com" TargetMode="External"/><Relationship Id="rId178" Type="http://schemas.openxmlformats.org/officeDocument/2006/relationships/hyperlink" Target="http://www.trogironline.com/bareta" TargetMode="External"/><Relationship Id="rId61" Type="http://schemas.openxmlformats.org/officeDocument/2006/relationships/hyperlink" Target="mailto:fika_popovic@hotmail.com" TargetMode="External"/><Relationship Id="rId82" Type="http://schemas.openxmlformats.org/officeDocument/2006/relationships/hyperlink" Target="mailto:filemedeni@gmail.com" TargetMode="External"/><Relationship Id="rId152" Type="http://schemas.openxmlformats.org/officeDocument/2006/relationships/hyperlink" Target="http://www.apartmani-zivaljic.com/" TargetMode="External"/><Relationship Id="rId173" Type="http://schemas.openxmlformats.org/officeDocument/2006/relationships/hyperlink" Target="mailto:marija.mamic1@st.t-com.hr" TargetMode="External"/><Relationship Id="rId194" Type="http://schemas.openxmlformats.org/officeDocument/2006/relationships/hyperlink" Target="http://www.apartments-vukman.com/" TargetMode="External"/><Relationship Id="rId199" Type="http://schemas.openxmlformats.org/officeDocument/2006/relationships/hyperlink" Target="http://www.apartments-vukman.com/" TargetMode="External"/><Relationship Id="rId203" Type="http://schemas.openxmlformats.org/officeDocument/2006/relationships/hyperlink" Target="https://www.vipholidaybooker.com/en/croatia-villas/trogir/luxury-apartment-valentina-i" TargetMode="External"/><Relationship Id="rId208" Type="http://schemas.openxmlformats.org/officeDocument/2006/relationships/hyperlink" Target="mailto:info@vipholidaybooker.com" TargetMode="External"/><Relationship Id="rId19" Type="http://schemas.openxmlformats.org/officeDocument/2006/relationships/hyperlink" Target="mailto:majaantonov@gmail.com" TargetMode="External"/><Relationship Id="rId14" Type="http://schemas.openxmlformats.org/officeDocument/2006/relationships/hyperlink" Target="mailto:sjbakula@gmail.com" TargetMode="External"/><Relationship Id="rId30" Type="http://schemas.openxmlformats.org/officeDocument/2006/relationships/hyperlink" Target="mailto:boris.vujica@gmail.com" TargetMode="External"/><Relationship Id="rId35" Type="http://schemas.openxmlformats.org/officeDocument/2006/relationships/hyperlink" Target="mailto:albudja211@gmail.com" TargetMode="External"/><Relationship Id="rId56" Type="http://schemas.openxmlformats.org/officeDocument/2006/relationships/hyperlink" Target="mailto:babicttoma@gmail.com" TargetMode="External"/><Relationship Id="rId77" Type="http://schemas.openxmlformats.org/officeDocument/2006/relationships/hyperlink" Target="mailto:joskobelas@gmail.com" TargetMode="External"/><Relationship Id="rId100" Type="http://schemas.openxmlformats.org/officeDocument/2006/relationships/hyperlink" Target="mailto:anteoklopcic@gmail.com" TargetMode="External"/><Relationship Id="rId105" Type="http://schemas.openxmlformats.org/officeDocument/2006/relationships/hyperlink" Target="mailto:sostric@gmail.com" TargetMode="External"/><Relationship Id="rId126" Type="http://schemas.openxmlformats.org/officeDocument/2006/relationships/hyperlink" Target="mailto:apartmanisenija@gmail.com" TargetMode="External"/><Relationship Id="rId147" Type="http://schemas.openxmlformats.org/officeDocument/2006/relationships/hyperlink" Target="mailto:apartmani.mila@gmail.com+J53N43J31:J45J31:J43" TargetMode="External"/><Relationship Id="rId168" Type="http://schemas.openxmlformats.org/officeDocument/2006/relationships/hyperlink" Target="mailto:zsinkovic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villa.nikaroni@gmail.com" TargetMode="External"/><Relationship Id="rId72" Type="http://schemas.openxmlformats.org/officeDocument/2006/relationships/hyperlink" Target="http://www.radicpaulin.simplesite.com/" TargetMode="External"/><Relationship Id="rId93" Type="http://schemas.openxmlformats.org/officeDocument/2006/relationships/hyperlink" Target="mailto:slavicaul@gmail.com" TargetMode="External"/><Relationship Id="rId98" Type="http://schemas.openxmlformats.org/officeDocument/2006/relationships/hyperlink" Target="mailto:info@villa-di.com" TargetMode="External"/><Relationship Id="rId121" Type="http://schemas.openxmlformats.org/officeDocument/2006/relationships/hyperlink" Target="http://www.ferienhaus-palma.de/" TargetMode="External"/><Relationship Id="rId142" Type="http://schemas.openxmlformats.org/officeDocument/2006/relationships/hyperlink" Target="mailto:nikola.smudja@st.t-com.hr" TargetMode="External"/><Relationship Id="rId163" Type="http://schemas.openxmlformats.org/officeDocument/2006/relationships/hyperlink" Target="http://www.vilatatinja.com/" TargetMode="External"/><Relationship Id="rId184" Type="http://schemas.openxmlformats.org/officeDocument/2006/relationships/hyperlink" Target="mailto:info@trogir-apartments.com" TargetMode="External"/><Relationship Id="rId18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mailto:book@villazentrogir.com" TargetMode="External"/><Relationship Id="rId25" Type="http://schemas.openxmlformats.org/officeDocument/2006/relationships/hyperlink" Target="mailto:anadi.ciovo@gmail.com" TargetMode="External"/><Relationship Id="rId46" Type="http://schemas.openxmlformats.org/officeDocument/2006/relationships/hyperlink" Target="http://www.apartments-santo.com/" TargetMode="External"/><Relationship Id="rId67" Type="http://schemas.openxmlformats.org/officeDocument/2006/relationships/hyperlink" Target="mailto:villa.biserka.radic@gmail.com" TargetMode="External"/><Relationship Id="rId116" Type="http://schemas.openxmlformats.org/officeDocument/2006/relationships/hyperlink" Target="mailto:mamise1912@gmail.com" TargetMode="External"/><Relationship Id="rId137" Type="http://schemas.openxmlformats.org/officeDocument/2006/relationships/hyperlink" Target="mailto:ivan.andjelic6@st.t-com.hr" TargetMode="External"/><Relationship Id="rId158" Type="http://schemas.openxmlformats.org/officeDocument/2006/relationships/hyperlink" Target="mailto:info@dobricic.com" TargetMode="External"/><Relationship Id="rId20" Type="http://schemas.openxmlformats.org/officeDocument/2006/relationships/hyperlink" Target="mailto:andelichelli@gmail.com" TargetMode="External"/><Relationship Id="rId41" Type="http://schemas.openxmlformats.org/officeDocument/2006/relationships/hyperlink" Target="mailto:andrej.jakasa@gmail.com" TargetMode="External"/><Relationship Id="rId62" Type="http://schemas.openxmlformats.org/officeDocument/2006/relationships/hyperlink" Target="http://www.explorecroatia.co.uk/" TargetMode="External"/><Relationship Id="rId83" Type="http://schemas.openxmlformats.org/officeDocument/2006/relationships/hyperlink" Target="mailto:adela@supersport.hr" TargetMode="External"/><Relationship Id="rId88" Type="http://schemas.openxmlformats.org/officeDocument/2006/relationships/hyperlink" Target="http://www.apartmani-zora.com/" TargetMode="External"/><Relationship Id="rId111" Type="http://schemas.openxmlformats.org/officeDocument/2006/relationships/hyperlink" Target="mailto:apartments.prkic@gmail.com" TargetMode="External"/><Relationship Id="rId132" Type="http://schemas.openxmlformats.org/officeDocument/2006/relationships/hyperlink" Target="mailto:apartments.kadulja@gmail.com" TargetMode="External"/><Relationship Id="rId153" Type="http://schemas.openxmlformats.org/officeDocument/2006/relationships/hyperlink" Target="mailto:jelenapetric39@gmail.com" TargetMode="External"/><Relationship Id="rId174" Type="http://schemas.openxmlformats.org/officeDocument/2006/relationships/hyperlink" Target="mailto:app.bozo.modric@gmail.com" TargetMode="External"/><Relationship Id="rId179" Type="http://schemas.openxmlformats.org/officeDocument/2006/relationships/hyperlink" Target="mailto:nevistickazimir@bluewin.ch" TargetMode="External"/><Relationship Id="rId195" Type="http://schemas.openxmlformats.org/officeDocument/2006/relationships/hyperlink" Target="http://www.visitokrug.com/okrug-trogir-map-data/accommodation/apartments/" TargetMode="External"/><Relationship Id="rId209" Type="http://schemas.openxmlformats.org/officeDocument/2006/relationships/hyperlink" Target="mailto:info@vipholidaybooker.com" TargetMode="External"/><Relationship Id="rId190" Type="http://schemas.openxmlformats.org/officeDocument/2006/relationships/hyperlink" Target="http://www.villanataly.com/" TargetMode="External"/><Relationship Id="rId204" Type="http://schemas.openxmlformats.org/officeDocument/2006/relationships/hyperlink" Target="mailto:info@vipholidaybooker.com" TargetMode="External"/><Relationship Id="rId15" Type="http://schemas.openxmlformats.org/officeDocument/2006/relationships/hyperlink" Target="http://www.bakulad.com/" TargetMode="External"/><Relationship Id="rId36" Type="http://schemas.openxmlformats.org/officeDocument/2006/relationships/hyperlink" Target="mailto:dirsi.vugdelija@gmail.com" TargetMode="External"/><Relationship Id="rId57" Type="http://schemas.openxmlformats.org/officeDocument/2006/relationships/hyperlink" Target="http://www.apartmani-babic.com/" TargetMode="External"/><Relationship Id="rId106" Type="http://schemas.openxmlformats.org/officeDocument/2006/relationships/hyperlink" Target="mailto:brunosinj@yahoo.com" TargetMode="External"/><Relationship Id="rId127" Type="http://schemas.openxmlformats.org/officeDocument/2006/relationships/hyperlink" Target="http://www.senija-apartments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medvid18@gmail.com" TargetMode="External"/><Relationship Id="rId52" Type="http://schemas.openxmlformats.org/officeDocument/2006/relationships/hyperlink" Target="mailto:biocicg@yahoo.com" TargetMode="External"/><Relationship Id="rId73" Type="http://schemas.openxmlformats.org/officeDocument/2006/relationships/hyperlink" Target="mailto:branecurak@gmail.com" TargetMode="External"/><Relationship Id="rId78" Type="http://schemas.openxmlformats.org/officeDocument/2006/relationships/hyperlink" Target="mailto:nediljkobacelj@gmail.com" TargetMode="External"/><Relationship Id="rId94" Type="http://schemas.openxmlformats.org/officeDocument/2006/relationships/hyperlink" Target="mailto:apartmanilinda@gmail.com" TargetMode="External"/><Relationship Id="rId99" Type="http://schemas.openxmlformats.org/officeDocument/2006/relationships/hyperlink" Target="http://www.villa-di.com/" TargetMode="External"/><Relationship Id="rId101" Type="http://schemas.openxmlformats.org/officeDocument/2006/relationships/hyperlink" Target="mailto:strbac.duje@gmail.com" TargetMode="External"/><Relationship Id="rId122" Type="http://schemas.openxmlformats.org/officeDocument/2006/relationships/hyperlink" Target="mailto:katicm2@hotmail.com" TargetMode="External"/><Relationship Id="rId143" Type="http://schemas.openxmlformats.org/officeDocument/2006/relationships/hyperlink" Target="http://www.apartmani-parcina.com/" TargetMode="External"/><Relationship Id="rId148" Type="http://schemas.openxmlformats.org/officeDocument/2006/relationships/hyperlink" Target="mailto:ljiljana.jaman1@gmail.com" TargetMode="External"/><Relationship Id="rId164" Type="http://schemas.openxmlformats.org/officeDocument/2006/relationships/hyperlink" Target="mailto:momrcen@gmail.com" TargetMode="External"/><Relationship Id="rId169" Type="http://schemas.openxmlformats.org/officeDocument/2006/relationships/hyperlink" Target="http://www.villa-bok.com/" TargetMode="External"/><Relationship Id="rId185" Type="http://schemas.openxmlformats.org/officeDocument/2006/relationships/hyperlink" Target="http://www.trogir-apartments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ines.mamic1@gmail.com" TargetMode="External"/><Relationship Id="rId210" Type="http://schemas.openxmlformats.org/officeDocument/2006/relationships/hyperlink" Target="https://www.vipholidaybooker.com/en/croatia-villas/trogir/luxury-apartment-valentina-viii" TargetMode="External"/><Relationship Id="rId215" Type="http://schemas.openxmlformats.org/officeDocument/2006/relationships/hyperlink" Target="http://www.villabougainvilleaciovo.com/" TargetMode="External"/><Relationship Id="rId26" Type="http://schemas.openxmlformats.org/officeDocument/2006/relationships/hyperlink" Target="http://www.anadi.hr/" TargetMode="External"/><Relationship Id="rId47" Type="http://schemas.openxmlformats.org/officeDocument/2006/relationships/hyperlink" Target="mailto:zvonko422@gmail.com" TargetMode="External"/><Relationship Id="rId68" Type="http://schemas.openxmlformats.org/officeDocument/2006/relationships/hyperlink" Target="mailto:info@marina-apartments-trogir.com" TargetMode="External"/><Relationship Id="rId89" Type="http://schemas.openxmlformats.org/officeDocument/2006/relationships/hyperlink" Target="mailto:davorka.bareta@gmail.com" TargetMode="External"/><Relationship Id="rId112" Type="http://schemas.openxmlformats.org/officeDocument/2006/relationships/hyperlink" Target="http://www.apartments-prkic-trogir.com/" TargetMode="External"/><Relationship Id="rId133" Type="http://schemas.openxmlformats.org/officeDocument/2006/relationships/hyperlink" Target="mailto:info@diocles.net" TargetMode="External"/><Relationship Id="rId154" Type="http://schemas.openxmlformats.org/officeDocument/2006/relationships/hyperlink" Target="mailto:info.curic@gmail.com" TargetMode="External"/><Relationship Id="rId175" Type="http://schemas.openxmlformats.org/officeDocument/2006/relationships/hyperlink" Target="mailto:darko.duplancic@st.t-com.hr" TargetMode="External"/><Relationship Id="rId196" Type="http://schemas.openxmlformats.org/officeDocument/2006/relationships/hyperlink" Target="http://www.ap-sinaja.com/" TargetMode="External"/><Relationship Id="rId200" Type="http://schemas.openxmlformats.org/officeDocument/2006/relationships/hyperlink" Target="mailto:katarinacosic89@gmail.com" TargetMode="External"/><Relationship Id="rId16" Type="http://schemas.openxmlformats.org/officeDocument/2006/relationships/hyperlink" Target="mailto:apartments.vojin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2505</v>
      </c>
      <c r="C266" s="64" t="s">
        <v>13</v>
      </c>
      <c r="D266" s="306" t="s">
        <v>2513</v>
      </c>
      <c r="E266" s="306" t="s">
        <v>2514</v>
      </c>
      <c r="F266" s="73" t="s">
        <v>2506</v>
      </c>
      <c r="G266" s="67" t="s">
        <v>55</v>
      </c>
      <c r="H266" s="284" t="str">
        <f t="shared" ref="H266" si="0">"phone: "&amp;I266&amp;""</f>
        <v>phone: 00385 21 886 492</v>
      </c>
      <c r="I266" s="304" t="s">
        <v>2507</v>
      </c>
      <c r="J266" s="295" t="str">
        <f t="shared" ref="J266:J267" si="1">"gsm: "&amp;K266&amp;""</f>
        <v>gsm: 00385 91 793 08 12</v>
      </c>
      <c r="K266" s="85" t="s">
        <v>2508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2509</v>
      </c>
      <c r="N266" s="70" t="s">
        <v>2510</v>
      </c>
      <c r="O266" s="70" t="s">
        <v>2511</v>
      </c>
      <c r="P266" s="269" t="s">
        <v>2512</v>
      </c>
    </row>
    <row r="267" spans="1:19" ht="24" customHeight="1">
      <c r="A267" s="62" t="s">
        <v>98</v>
      </c>
      <c r="B267" s="63" t="s">
        <v>2515</v>
      </c>
      <c r="C267" s="64" t="s">
        <v>13</v>
      </c>
      <c r="D267" s="309" t="s">
        <v>2521</v>
      </c>
      <c r="E267" s="309" t="s">
        <v>2522</v>
      </c>
      <c r="F267" s="73" t="s">
        <v>2516</v>
      </c>
      <c r="G267" s="74" t="s">
        <v>2356</v>
      </c>
      <c r="I267" s="99"/>
      <c r="J267" s="133" t="str">
        <f t="shared" si="1"/>
        <v>gsm: 00385 98 522 489</v>
      </c>
      <c r="K267" s="99" t="s">
        <v>2524</v>
      </c>
      <c r="L267" s="274" t="str">
        <f t="shared" si="2"/>
        <v>email:&lt;br&gt;&lt;a href='mailto:dragsimi@xnet.hr?subject=visitor visitokrug.com'&gt;dragsimi@xnet.hr&lt;/a&gt;&lt;hr&gt;</v>
      </c>
      <c r="M267" t="s">
        <v>2517</v>
      </c>
      <c r="N267" s="70" t="s">
        <v>2518</v>
      </c>
      <c r="O267" s="70" t="s">
        <v>2519</v>
      </c>
      <c r="P267" s="118" t="s">
        <v>2520</v>
      </c>
      <c r="Q267" t="s">
        <v>2204</v>
      </c>
      <c r="R267" s="18" t="s">
        <v>2523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workbookViewId="0">
      <pane ySplit="720" topLeftCell="A74" activePane="bottomLeft"/>
      <selection activeCell="N1" sqref="N1:O1048576"/>
      <selection pane="bottomLeft" activeCell="D83" sqref="D83:E83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347" t="s">
        <v>77</v>
      </c>
      <c r="O8" s="348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347" t="s">
        <v>48</v>
      </c>
      <c r="O9" s="348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347" t="s">
        <v>95</v>
      </c>
      <c r="O10" s="348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349" t="s">
        <v>119</v>
      </c>
      <c r="O11" s="350" t="s">
        <v>120</v>
      </c>
      <c r="P11" s="39" t="s">
        <v>121</v>
      </c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349" t="s">
        <v>147</v>
      </c>
      <c r="O12" s="350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349" t="s">
        <v>156</v>
      </c>
      <c r="O13" s="351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349" t="s">
        <v>166</v>
      </c>
      <c r="O14" s="351" t="s">
        <v>167</v>
      </c>
      <c r="P14" s="24" t="s">
        <v>165</v>
      </c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349" t="s">
        <v>177</v>
      </c>
      <c r="O15" s="351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349" t="s">
        <v>193</v>
      </c>
      <c r="O16" s="351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349" t="s">
        <v>195</v>
      </c>
      <c r="O17" s="351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349" t="s">
        <v>203</v>
      </c>
      <c r="O18" s="35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349" t="s">
        <v>203</v>
      </c>
      <c r="O19" s="351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349" t="s">
        <v>225</v>
      </c>
      <c r="O20" s="35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349" t="s">
        <v>234</v>
      </c>
      <c r="O21" s="35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349" t="s">
        <v>249</v>
      </c>
      <c r="O22" s="351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352" t="s">
        <v>257</v>
      </c>
      <c r="O23" s="351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349" t="s">
        <v>267</v>
      </c>
      <c r="O24" s="351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349" t="s">
        <v>277</v>
      </c>
      <c r="O25" s="351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349" t="s">
        <v>286</v>
      </c>
      <c r="O26" s="351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349" t="s">
        <v>295</v>
      </c>
      <c r="O27" s="351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349" t="s">
        <v>303</v>
      </c>
      <c r="O28" s="351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349" t="s">
        <v>313</v>
      </c>
      <c r="O29" s="351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349" t="s">
        <v>332</v>
      </c>
      <c r="O30" s="351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30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349" t="s">
        <v>267</v>
      </c>
      <c r="O31" s="351" t="s">
        <v>341</v>
      </c>
      <c r="P31" s="39" t="s">
        <v>342</v>
      </c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349" t="s">
        <v>267</v>
      </c>
      <c r="O32" s="353" t="s">
        <v>349</v>
      </c>
      <c r="P32" s="39" t="s">
        <v>350</v>
      </c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349" t="s">
        <v>366</v>
      </c>
      <c r="O33" s="354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349" t="s">
        <v>366</v>
      </c>
      <c r="O34" s="354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349" t="s">
        <v>435</v>
      </c>
      <c r="O35" s="350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349" t="s">
        <v>445</v>
      </c>
      <c r="O36" s="351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349" t="s">
        <v>454</v>
      </c>
      <c r="O37" s="351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>
      <c r="A38" s="6" t="s">
        <v>37</v>
      </c>
      <c r="B38" s="7" t="s">
        <v>459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349" t="s">
        <v>467</v>
      </c>
      <c r="O38" s="351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>
      <c r="A39" s="6" t="s">
        <v>37</v>
      </c>
      <c r="B39" s="7" t="s">
        <v>2492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349" t="s">
        <v>477</v>
      </c>
      <c r="O39" s="354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355" t="s">
        <v>488</v>
      </c>
      <c r="O40" s="355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355" t="s">
        <v>505</v>
      </c>
      <c r="O41" s="355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355" t="s">
        <v>514</v>
      </c>
      <c r="O42" s="356" t="s">
        <v>78</v>
      </c>
      <c r="P42" s="258" t="s">
        <v>881</v>
      </c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355" t="s">
        <v>523</v>
      </c>
      <c r="O43" s="356" t="s">
        <v>524</v>
      </c>
      <c r="P43" s="24" t="s">
        <v>882</v>
      </c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355" t="s">
        <v>497</v>
      </c>
      <c r="O44" s="356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355" t="s">
        <v>592</v>
      </c>
      <c r="O45" s="356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355" t="s">
        <v>523</v>
      </c>
      <c r="O46" s="356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355" t="s">
        <v>551</v>
      </c>
      <c r="O47" s="356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357" t="s">
        <v>593</v>
      </c>
      <c r="O48" s="350" t="s">
        <v>581</v>
      </c>
      <c r="P48" s="24" t="s">
        <v>582</v>
      </c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349" t="s">
        <v>604</v>
      </c>
      <c r="O49" s="351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349" t="s">
        <v>616</v>
      </c>
      <c r="O50" s="354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349" t="s">
        <v>627</v>
      </c>
      <c r="O51" s="351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349" t="s">
        <v>635</v>
      </c>
      <c r="O52" s="349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349" t="s">
        <v>644</v>
      </c>
      <c r="O53" s="349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349" t="s">
        <v>654</v>
      </c>
      <c r="O54" s="349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349" t="s">
        <v>665</v>
      </c>
      <c r="O55" s="351" t="s">
        <v>666</v>
      </c>
      <c r="P55" s="86" t="s">
        <v>667</v>
      </c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349" t="s">
        <v>322</v>
      </c>
      <c r="O56" s="351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349" t="s">
        <v>692</v>
      </c>
      <c r="O57" s="351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349" t="s">
        <v>703</v>
      </c>
      <c r="O58" s="351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349" t="s">
        <v>713</v>
      </c>
      <c r="O59" s="351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349" t="s">
        <v>722</v>
      </c>
      <c r="O60" s="351" t="s">
        <v>723</v>
      </c>
      <c r="P60" s="86" t="s">
        <v>734</v>
      </c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349" t="s">
        <v>743</v>
      </c>
      <c r="O61" s="354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349" t="s">
        <v>755</v>
      </c>
      <c r="O62" s="351" t="s">
        <v>754</v>
      </c>
      <c r="P62" s="86" t="s">
        <v>756</v>
      </c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355" t="s">
        <v>765</v>
      </c>
      <c r="O63" s="355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355" t="s">
        <v>774</v>
      </c>
      <c r="O64" s="355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355" t="s">
        <v>782</v>
      </c>
      <c r="O65" s="355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355" t="s">
        <v>790</v>
      </c>
      <c r="O66" s="356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355" t="s">
        <v>798</v>
      </c>
      <c r="O67" s="356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355" t="s">
        <v>806</v>
      </c>
      <c r="O68" s="356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30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355" t="s">
        <v>814</v>
      </c>
      <c r="O69" s="356"/>
      <c r="P69" s="258" t="s">
        <v>887</v>
      </c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355" t="s">
        <v>823</v>
      </c>
      <c r="O70" s="356"/>
      <c r="P70" s="258" t="s">
        <v>888</v>
      </c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355" t="s">
        <v>830</v>
      </c>
      <c r="O71" s="356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24.7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357" t="s">
        <v>838</v>
      </c>
      <c r="O72" s="356"/>
      <c r="P72" s="249"/>
      <c r="Q72" s="16" t="s">
        <v>2204</v>
      </c>
      <c r="R72" s="264" t="s">
        <v>847</v>
      </c>
      <c r="S72" s="18" t="str">
        <f t="shared" si="7"/>
        <v>http://www.visitokrug.com/okrug-trogir-map-data/accommodation/apartments/anamaria-okrug-trogir.jpg</v>
      </c>
    </row>
    <row r="73" spans="1:19" s="18" customFormat="1" ht="24.7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349" t="s">
        <v>864</v>
      </c>
      <c r="O73" s="351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349" t="s">
        <v>873</v>
      </c>
      <c r="O74" s="358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349" t="s">
        <v>892</v>
      </c>
      <c r="O75" s="351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349" t="s">
        <v>905</v>
      </c>
      <c r="O76" s="358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349" t="s">
        <v>913</v>
      </c>
      <c r="O77" s="358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359" t="s">
        <v>933</v>
      </c>
      <c r="O78" s="351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349" t="s">
        <v>949</v>
      </c>
      <c r="O79" s="354" t="s">
        <v>961</v>
      </c>
      <c r="P79" s="24" t="s">
        <v>950</v>
      </c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349" t="s">
        <v>960</v>
      </c>
      <c r="O80" s="354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349" t="s">
        <v>973</v>
      </c>
      <c r="O81" s="354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359" t="s">
        <v>996</v>
      </c>
      <c r="O82" s="354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>
      <c r="A83" s="6" t="s">
        <v>37</v>
      </c>
      <c r="B83" s="7" t="s">
        <v>989</v>
      </c>
      <c r="C83" s="146" t="s">
        <v>952</v>
      </c>
      <c r="D83" s="9" t="s">
        <v>2370</v>
      </c>
      <c r="E83" s="9" t="s">
        <v>991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359" t="s">
        <v>996</v>
      </c>
      <c r="O83" s="354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355" t="s">
        <v>1024</v>
      </c>
      <c r="O84" s="355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355" t="s">
        <v>1031</v>
      </c>
      <c r="O85" s="355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355" t="s">
        <v>1037</v>
      </c>
      <c r="O86" s="355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355" t="s">
        <v>1053</v>
      </c>
      <c r="O87" s="356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355" t="s">
        <v>1053</v>
      </c>
      <c r="O88" s="356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355" t="s">
        <v>1074</v>
      </c>
      <c r="O89" s="356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357" t="s">
        <v>1089</v>
      </c>
      <c r="O90" s="356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357" t="s">
        <v>1097</v>
      </c>
      <c r="O91" s="356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357" t="s">
        <v>1121</v>
      </c>
      <c r="O92" s="360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357" t="s">
        <v>1126</v>
      </c>
      <c r="O93" s="356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349" t="s">
        <v>1147</v>
      </c>
      <c r="O94" s="358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349" t="s">
        <v>1169</v>
      </c>
      <c r="O95" s="349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349" t="s">
        <v>1178</v>
      </c>
      <c r="O96" s="349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349" t="s">
        <v>1194</v>
      </c>
      <c r="O97" s="351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349" t="s">
        <v>1207</v>
      </c>
      <c r="O98" s="351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349" t="s">
        <v>1220</v>
      </c>
      <c r="O99" s="351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349" t="s">
        <v>1228</v>
      </c>
      <c r="O100" s="351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349" t="s">
        <v>322</v>
      </c>
      <c r="O101" s="351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349" t="s">
        <v>322</v>
      </c>
      <c r="O102" s="351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349" t="s">
        <v>322</v>
      </c>
      <c r="O103" s="351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349" t="s">
        <v>1282</v>
      </c>
      <c r="O104" s="358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349" t="s">
        <v>1291</v>
      </c>
      <c r="O105" s="351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349" t="s">
        <v>1291</v>
      </c>
      <c r="O106" s="351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349" t="s">
        <v>1228</v>
      </c>
      <c r="O107" s="351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349" t="s">
        <v>1306</v>
      </c>
      <c r="O108" s="358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349" t="s">
        <v>1220</v>
      </c>
      <c r="O109" s="358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349" t="s">
        <v>1322</v>
      </c>
      <c r="O110" s="358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355" t="s">
        <v>1343</v>
      </c>
      <c r="O111" s="351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355" t="s">
        <v>1350</v>
      </c>
      <c r="O112" s="358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355" t="s">
        <v>1357</v>
      </c>
      <c r="O113" s="358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355" t="s">
        <v>1365</v>
      </c>
      <c r="O114" s="358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355" t="s">
        <v>1372</v>
      </c>
      <c r="O115" s="358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355" t="s">
        <v>1435</v>
      </c>
      <c r="O116" s="351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357" t="s">
        <v>1435</v>
      </c>
      <c r="O117" s="351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357" t="s">
        <v>1436</v>
      </c>
      <c r="O118" s="358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357" t="s">
        <v>1437</v>
      </c>
      <c r="O119" s="358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357" t="s">
        <v>1438</v>
      </c>
      <c r="O120" s="358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357" t="s">
        <v>1438</v>
      </c>
      <c r="O121" s="351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349" t="s">
        <v>1460</v>
      </c>
      <c r="O122" s="349" t="s">
        <v>1461</v>
      </c>
      <c r="P122" s="86" t="s">
        <v>1615</v>
      </c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349" t="s">
        <v>1469</v>
      </c>
      <c r="O123" s="351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349" t="s">
        <v>322</v>
      </c>
      <c r="O124" s="351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349" t="s">
        <v>332</v>
      </c>
      <c r="O125" s="351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349" t="s">
        <v>1503</v>
      </c>
      <c r="O126" s="351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202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349" t="s">
        <v>1513</v>
      </c>
      <c r="O127" s="351" t="s">
        <v>1514</v>
      </c>
      <c r="P127" s="86"/>
      <c r="Q127" s="16" t="s">
        <v>2204</v>
      </c>
      <c r="R127" s="101" t="s">
        <v>1621</v>
      </c>
      <c r="S127" s="18" t="str">
        <f t="shared" ref="S127:S208" si="11">(Q127&amp;""&amp;R127)</f>
        <v>http://www.visitokrug.com/okrug-trogir-map-data/accommodation/apartments/villa-bulicic-okrug-trogir.jpg</v>
      </c>
    </row>
    <row r="128" spans="1:19" s="18" customFormat="1" ht="24.7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349" t="s">
        <v>1523</v>
      </c>
      <c r="O128" s="351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355" t="s">
        <v>1024</v>
      </c>
      <c r="O129" s="355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355" t="s">
        <v>1531</v>
      </c>
      <c r="O130" s="355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355" t="s">
        <v>1538</v>
      </c>
      <c r="O131" s="356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355" t="s">
        <v>1538</v>
      </c>
      <c r="O132" s="356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355" t="s">
        <v>1569</v>
      </c>
      <c r="O133" s="356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355" t="s">
        <v>1538</v>
      </c>
      <c r="O134" s="356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357" t="s">
        <v>1583</v>
      </c>
      <c r="O135" s="356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357" t="s">
        <v>1592</v>
      </c>
      <c r="O136" s="356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357" t="s">
        <v>1610</v>
      </c>
      <c r="O137" s="351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357" t="s">
        <v>1614</v>
      </c>
      <c r="O138" s="351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2577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357" t="s">
        <v>1614</v>
      </c>
      <c r="O139" s="351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357" t="s">
        <v>1669</v>
      </c>
      <c r="O140" s="358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355" t="s">
        <v>1716</v>
      </c>
      <c r="O141" s="355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355" t="s">
        <v>1722</v>
      </c>
      <c r="O142" s="355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355" t="s">
        <v>1724</v>
      </c>
      <c r="O143" s="356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355" t="s">
        <v>1726</v>
      </c>
      <c r="O144" s="356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355" t="s">
        <v>1728</v>
      </c>
      <c r="O145" s="356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355" t="s">
        <v>1728</v>
      </c>
      <c r="O146" s="358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2738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355" t="s">
        <v>1722</v>
      </c>
      <c r="O147" s="355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355" t="s">
        <v>1722</v>
      </c>
      <c r="O148" s="355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355" t="s">
        <v>1783</v>
      </c>
      <c r="O149" s="356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355" t="s">
        <v>1791</v>
      </c>
      <c r="O150" s="356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355" t="s">
        <v>1800</v>
      </c>
      <c r="O151" s="356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355" t="s">
        <v>1809</v>
      </c>
      <c r="O152" s="356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349" t="s">
        <v>295</v>
      </c>
      <c r="O153" s="351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355" t="s">
        <v>1835</v>
      </c>
      <c r="O154" s="355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355" t="s">
        <v>1844</v>
      </c>
      <c r="O155" s="355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355" t="s">
        <v>1865</v>
      </c>
      <c r="O156" s="355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355" t="s">
        <v>1865</v>
      </c>
      <c r="O157" s="356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0" t="s">
        <v>1903</v>
      </c>
      <c r="N158" s="355" t="s">
        <v>1904</v>
      </c>
      <c r="O158" s="356"/>
      <c r="P158" s="256" t="s">
        <v>1905</v>
      </c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0" t="s">
        <v>1912</v>
      </c>
      <c r="N159" s="355" t="s">
        <v>1865</v>
      </c>
      <c r="O159" s="356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0" t="s">
        <v>1937</v>
      </c>
      <c r="N160" s="355" t="s">
        <v>1938</v>
      </c>
      <c r="O160" s="351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0" t="s">
        <v>1947</v>
      </c>
      <c r="N161" s="355" t="s">
        <v>1948</v>
      </c>
      <c r="O161" s="351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2740</v>
      </c>
      <c r="H162" s="11" t="str">
        <f t="shared" si="8"/>
        <v xml:space="preserve">phone: </v>
      </c>
      <c r="I162" s="140"/>
      <c r="J162" s="12" t="str">
        <f t="shared" si="9"/>
        <v xml:space="preserve">gsm: 00 385 92 364 32 50 </v>
      </c>
      <c r="K162" s="211" t="s">
        <v>2741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0" t="s">
        <v>1957</v>
      </c>
      <c r="N162" s="355" t="s">
        <v>1967</v>
      </c>
      <c r="O162" s="358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2611</v>
      </c>
      <c r="L163" s="268" t="str">
        <f t="shared" si="10"/>
        <v>email:&lt;br&gt;&lt;a href='mailto:apartmanmare@gmail.com?subject=visitor visitokrug.com'&gt;apartmanmare@gmail.com&lt;/a&gt;&lt;hr&gt;</v>
      </c>
      <c r="M163" s="320" t="s">
        <v>2612</v>
      </c>
      <c r="N163" s="355" t="s">
        <v>1938</v>
      </c>
      <c r="O163" s="358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0" t="s">
        <v>1975</v>
      </c>
      <c r="N164" s="355" t="s">
        <v>1982</v>
      </c>
      <c r="O164" s="358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355" t="s">
        <v>2013</v>
      </c>
      <c r="O165" s="358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355" t="s">
        <v>2013</v>
      </c>
      <c r="O166" s="358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0" t="s">
        <v>2019</v>
      </c>
      <c r="N167" s="355" t="s">
        <v>2020</v>
      </c>
      <c r="O167" s="358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0" t="s">
        <v>2030</v>
      </c>
      <c r="N168" s="355" t="s">
        <v>1967</v>
      </c>
      <c r="O168" s="358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0" t="s">
        <v>2039</v>
      </c>
      <c r="N169" s="355" t="s">
        <v>1938</v>
      </c>
      <c r="O169" s="351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0" t="s">
        <v>2060</v>
      </c>
      <c r="N170" s="355" t="s">
        <v>2061</v>
      </c>
      <c r="O170" s="351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0" t="s">
        <v>374</v>
      </c>
      <c r="N171" s="349" t="s">
        <v>203</v>
      </c>
      <c r="O171" s="351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0" t="s">
        <v>1157</v>
      </c>
      <c r="N172" s="357" t="s">
        <v>1089</v>
      </c>
      <c r="O172" s="358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361" t="s">
        <v>2347</v>
      </c>
      <c r="O173" s="362"/>
      <c r="P173" s="293"/>
      <c r="Q173" t="s">
        <v>2204</v>
      </c>
      <c r="R173" s="289" t="s">
        <v>2348</v>
      </c>
      <c r="S173" s="6" t="str">
        <f t="shared" si="11"/>
        <v>http://www.visitokrug.com/okrug-trogir-map-data/accommodation/apartments/barbara-okrug-trogir.jpg</v>
      </c>
    </row>
    <row r="174" spans="1:19" ht="7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0" t="s">
        <v>28</v>
      </c>
      <c r="H174" s="286"/>
      <c r="I174" s="13"/>
      <c r="J174" s="295" t="str">
        <f t="shared" si="9"/>
        <v>gsm: 00385 95 597 83 92&lt;br&gt;00385 91 568 30 85</v>
      </c>
      <c r="K174" s="15" t="s">
        <v>2396</v>
      </c>
      <c r="L174" s="294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363" t="s">
        <v>2383</v>
      </c>
      <c r="O174" s="364" t="s">
        <v>2384</v>
      </c>
      <c r="P174" s="289"/>
      <c r="Q174" s="16" t="s">
        <v>2204</v>
      </c>
      <c r="R174" s="292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1" t="s">
        <v>2390</v>
      </c>
      <c r="H175" s="21"/>
      <c r="I175" s="13"/>
      <c r="J175" s="295" t="str">
        <f t="shared" si="9"/>
        <v>gsm: 00385 98 933 32 16</v>
      </c>
      <c r="K175" s="15" t="s">
        <v>2391</v>
      </c>
      <c r="L175" s="294" t="str">
        <f t="shared" si="10"/>
        <v>email:&lt;br&gt;&lt;a href='mailto:antonela.bezic@st.t-com.hr?subject=visitor visitokrug.com'&gt;antonela.bezic@st.t-com.hr&lt;/a&gt;&lt;hr&gt;</v>
      </c>
      <c r="M175" s="320" t="s">
        <v>2392</v>
      </c>
      <c r="N175" s="363" t="s">
        <v>2393</v>
      </c>
      <c r="O175" s="364" t="s">
        <v>2394</v>
      </c>
      <c r="P175" s="289"/>
      <c r="Q175" s="16" t="s">
        <v>2204</v>
      </c>
      <c r="R175" s="292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6" si="12">"phone: "&amp;I176&amp;""</f>
        <v>phone: 00385 21 887 584</v>
      </c>
      <c r="I176" s="18" t="s">
        <v>1688</v>
      </c>
      <c r="J176" s="295" t="str">
        <f t="shared" ref="J176:J199" si="13">"gsm: "&amp;K176&amp;""</f>
        <v>gsm: 00385 98 915 43 82</v>
      </c>
      <c r="K176" s="23" t="s">
        <v>1689</v>
      </c>
      <c r="L176" s="294" t="str">
        <f t="shared" si="10"/>
        <v>email:&lt;br&gt;&lt;a href='mailto:franz.cesnik@gmail.com?subject=visitor visitokrug.com'&gt;franz.cesnik@gmail.com&lt;/a&gt;&lt;hr&gt;</v>
      </c>
      <c r="M176" s="320" t="s">
        <v>1718</v>
      </c>
      <c r="N176" s="349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6" t="s">
        <v>55</v>
      </c>
      <c r="H177" s="284" t="str">
        <f t="shared" si="12"/>
        <v>phone: 00385 21 886 825</v>
      </c>
      <c r="I177" s="297" t="s">
        <v>2417</v>
      </c>
      <c r="L177" s="294" t="str">
        <f t="shared" si="10"/>
        <v>email:&lt;br&gt;&lt;a href='mailto:r.tanya177@gmail.com?subject=visitor visitokrug.com'&gt;r.tanya177@gmail.com&lt;/a&gt;&lt;hr&gt;</v>
      </c>
      <c r="M177" s="320" t="s">
        <v>2419</v>
      </c>
      <c r="N177" s="349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>
      <c r="A178" s="6" t="s">
        <v>37</v>
      </c>
      <c r="B178" s="10" t="s">
        <v>2408</v>
      </c>
      <c r="C178" s="8" t="s">
        <v>13</v>
      </c>
      <c r="D178" s="300" t="s">
        <v>2440</v>
      </c>
      <c r="E178" s="300" t="s">
        <v>2441</v>
      </c>
      <c r="F178" s="10" t="s">
        <v>2415</v>
      </c>
      <c r="G178" s="7" t="s">
        <v>2416</v>
      </c>
      <c r="J178" s="295" t="str">
        <f t="shared" si="13"/>
        <v>gsm: 00385 95 844 42 84</v>
      </c>
      <c r="K178" s="6" t="s">
        <v>2418</v>
      </c>
      <c r="L178" s="294" t="str">
        <f t="shared" si="10"/>
        <v>email:&lt;br&gt;&lt;a href='mailto:antebandic89@gmail.com?subject=visitor visitokrug.com'&gt;antebandic89@gmail.com&lt;/a&gt;&lt;hr&gt;</v>
      </c>
      <c r="M178" s="320" t="s">
        <v>2420</v>
      </c>
      <c r="N178" s="349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5" t="str">
        <f t="shared" si="13"/>
        <v>gsm: 00385 99 312 57 73</v>
      </c>
      <c r="K179" s="289" t="s">
        <v>2443</v>
      </c>
      <c r="L179" s="294" t="str">
        <f t="shared" si="10"/>
        <v>email:&lt;br&gt;&lt;a href='mailto:aperkovic6@gmail.com?subject=visitor visitokrug.com'&gt;aperkovic6@gmail.com&lt;/a&gt;&lt;hr&gt;</v>
      </c>
      <c r="M179" t="s">
        <v>2444</v>
      </c>
      <c r="N179" s="349" t="s">
        <v>2445</v>
      </c>
      <c r="O179" s="365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5" t="str">
        <f t="shared" si="13"/>
        <v>gsm: 0049 173 677 1613</v>
      </c>
      <c r="K180" s="13" t="s">
        <v>2454</v>
      </c>
      <c r="L180" s="294" t="str">
        <f t="shared" si="10"/>
        <v>email:&lt;br&gt;&lt;a href='mailto:Mirella.galic@gmx.de?subject=visitor visitokrug.com'&gt;Mirella.galic@gmx.de&lt;/a&gt;&lt;hr&gt;</v>
      </c>
      <c r="M180" t="s">
        <v>2455</v>
      </c>
      <c r="N180" s="349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5" t="str">
        <f t="shared" si="13"/>
        <v>gsm: 0049 172 902 46 25</v>
      </c>
      <c r="K181" s="23" t="s">
        <v>2459</v>
      </c>
      <c r="L181" s="294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349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>
      <c r="A182" s="6" t="s">
        <v>37</v>
      </c>
      <c r="B182" s="7" t="s">
        <v>2462</v>
      </c>
      <c r="C182" s="8" t="s">
        <v>13</v>
      </c>
      <c r="D182" s="307" t="s">
        <v>2463</v>
      </c>
      <c r="E182" s="308" t="s">
        <v>2464</v>
      </c>
      <c r="F182" s="302" t="s">
        <v>2465</v>
      </c>
      <c r="G182" s="301" t="s">
        <v>2486</v>
      </c>
      <c r="J182" s="295" t="str">
        <f t="shared" si="13"/>
        <v>gsm: 00385 99 325 06 11</v>
      </c>
      <c r="K182" s="6" t="s">
        <v>2476</v>
      </c>
      <c r="L182" s="294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349" t="s">
        <v>2482</v>
      </c>
      <c r="O182" s="365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1" t="s">
        <v>2487</v>
      </c>
      <c r="H183" s="284" t="str">
        <f t="shared" si="12"/>
        <v>phone: 00385 21 887 542</v>
      </c>
      <c r="I183" s="6" t="s">
        <v>2474</v>
      </c>
      <c r="J183" s="295" t="str">
        <f t="shared" si="13"/>
        <v>gsm: 00385 98 462 788</v>
      </c>
      <c r="K183" s="23" t="s">
        <v>2477</v>
      </c>
      <c r="L183" s="294" t="str">
        <f t="shared" si="10"/>
        <v>email:&lt;br&gt;&lt;a href='mailto:Ludo4rako@gmail.com?subject=visitor visitokrug.com'&gt;Ludo4rako@gmail.com&lt;/a&gt;&lt;hr&gt;</v>
      </c>
      <c r="M183" t="s">
        <v>2480</v>
      </c>
      <c r="N183" s="349" t="s">
        <v>2483</v>
      </c>
      <c r="O183" s="365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1" t="s">
        <v>42</v>
      </c>
      <c r="H184" s="284" t="str">
        <f t="shared" si="12"/>
        <v>phone: 00385 21 645 253</v>
      </c>
      <c r="I184" s="6" t="s">
        <v>2475</v>
      </c>
      <c r="J184" s="295" t="str">
        <f t="shared" si="13"/>
        <v>gsm: 00385 92 128 37 70</v>
      </c>
      <c r="K184" s="32" t="s">
        <v>2478</v>
      </c>
      <c r="L184" s="294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349" t="s">
        <v>2484</v>
      </c>
      <c r="O184" s="365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>
      <c r="A185" s="6" t="s">
        <v>37</v>
      </c>
      <c r="B185" s="63" t="s">
        <v>2505</v>
      </c>
      <c r="C185" s="64" t="s">
        <v>13</v>
      </c>
      <c r="D185" s="306" t="s">
        <v>2513</v>
      </c>
      <c r="E185" s="306" t="s">
        <v>2514</v>
      </c>
      <c r="F185" s="73" t="s">
        <v>2506</v>
      </c>
      <c r="G185" s="67" t="s">
        <v>55</v>
      </c>
      <c r="H185" s="284" t="str">
        <f t="shared" si="12"/>
        <v>phone: 00385 21 886 492</v>
      </c>
      <c r="I185" s="304" t="s">
        <v>2507</v>
      </c>
      <c r="J185" s="295" t="str">
        <f t="shared" si="13"/>
        <v>gsm: 00385 91 793 08 12</v>
      </c>
      <c r="K185" s="85" t="s">
        <v>2508</v>
      </c>
      <c r="L185" s="294" t="str">
        <f t="shared" si="10"/>
        <v>email:&lt;br&gt;&lt;a href='mailto:neiramer@yahoo.it?subject=visitor visitokrug.com'&gt;neiramer@yahoo.it&lt;/a&gt;&lt;hr&gt;</v>
      </c>
      <c r="M185" t="s">
        <v>2509</v>
      </c>
      <c r="N185" s="355" t="s">
        <v>2510</v>
      </c>
      <c r="O185" s="355" t="s">
        <v>2511</v>
      </c>
      <c r="Q185" s="16" t="s">
        <v>2204</v>
      </c>
      <c r="R185" t="s">
        <v>2525</v>
      </c>
      <c r="S185" s="6" t="str">
        <f t="shared" si="11"/>
        <v>http://www.visitokrug.com/okrug-trogir-map-data/accommodation/apartments/apartmani-levant-okrug-trogir.jpg</v>
      </c>
    </row>
    <row r="186" spans="1:19" ht="89.25">
      <c r="A186" s="62" t="s">
        <v>37</v>
      </c>
      <c r="B186" s="63" t="s">
        <v>2526</v>
      </c>
      <c r="C186" s="310" t="s">
        <v>2527</v>
      </c>
      <c r="D186" s="306" t="s">
        <v>2528</v>
      </c>
      <c r="E186" s="306" t="s">
        <v>2529</v>
      </c>
      <c r="F186" s="311" t="s">
        <v>2530</v>
      </c>
      <c r="H186" s="284"/>
      <c r="J186" s="295" t="str">
        <f t="shared" si="13"/>
        <v>gsm: 00385 98 800 08 30</v>
      </c>
      <c r="K186" s="68" t="s">
        <v>2531</v>
      </c>
      <c r="L186" s="294" t="str">
        <f t="shared" si="10"/>
        <v>email:&lt;br&gt;&lt;a href='mailto:tonja.diana@gmail.com?subject=visitor visitokrug.com'&gt;tonja.diana@gmail.com&lt;/a&gt;&lt;hr&gt;</v>
      </c>
      <c r="M186" t="s">
        <v>2532</v>
      </c>
      <c r="N186" s="355" t="s">
        <v>2533</v>
      </c>
      <c r="O186" s="355" t="s">
        <v>2534</v>
      </c>
      <c r="Q186" s="16" t="s">
        <v>2204</v>
      </c>
      <c r="R186" t="s">
        <v>2535</v>
      </c>
      <c r="S186" s="6" t="str">
        <f t="shared" si="11"/>
        <v>http://www.visitokrug.com/okrug-trogir-map-data/accommodation/apartments/apartman-franceska-okrug-trogir.jpg</v>
      </c>
    </row>
    <row r="187" spans="1:19" ht="51">
      <c r="A187" s="62" t="s">
        <v>37</v>
      </c>
      <c r="B187" s="63" t="s">
        <v>2536</v>
      </c>
      <c r="C187" s="64" t="s">
        <v>13</v>
      </c>
      <c r="D187" s="65" t="s">
        <v>2537</v>
      </c>
      <c r="E187" s="65" t="s">
        <v>2538</v>
      </c>
      <c r="F187" s="73" t="s">
        <v>2539</v>
      </c>
      <c r="G187" s="74" t="s">
        <v>2540</v>
      </c>
      <c r="H187" s="284" t="str">
        <f>"phone: "&amp;K187&amp;""</f>
        <v>phone: 00385 98 905 64 18</v>
      </c>
      <c r="J187" s="295" t="str">
        <f t="shared" si="13"/>
        <v>gsm: 00385 98 905 64 18</v>
      </c>
      <c r="K187" s="68" t="s">
        <v>2552</v>
      </c>
      <c r="L187" s="294" t="str">
        <f t="shared" si="10"/>
        <v>email:&lt;br&gt;&lt;a href='mailto:vedtomic@gmail.com?subject=visitor visitokrug.com'&gt;vedtomic@gmail.com&lt;/a&gt;&lt;hr&gt;</v>
      </c>
      <c r="M187" t="s">
        <v>2557</v>
      </c>
      <c r="N187" s="355" t="s">
        <v>2560</v>
      </c>
      <c r="P187" t="s">
        <v>2562</v>
      </c>
      <c r="Q187" s="16" t="s">
        <v>2204</v>
      </c>
      <c r="R187" s="269" t="s">
        <v>2564</v>
      </c>
      <c r="S187" s="6" t="str">
        <f t="shared" si="11"/>
        <v>http://www.visitokrug.com/okrug-trogir-map-data/accommodation/apartments/apartmani-lovre-okrug-trogir.jpg</v>
      </c>
    </row>
    <row r="188" spans="1:19" ht="38.25">
      <c r="A188" s="62" t="s">
        <v>2541</v>
      </c>
      <c r="B188" s="63" t="s">
        <v>2542</v>
      </c>
      <c r="C188" s="64" t="s">
        <v>13</v>
      </c>
      <c r="D188" s="312" t="s">
        <v>2543</v>
      </c>
      <c r="E188" s="65" t="s">
        <v>2544</v>
      </c>
      <c r="F188" s="73" t="s">
        <v>2545</v>
      </c>
      <c r="G188" s="67" t="s">
        <v>2546</v>
      </c>
      <c r="H188" s="284" t="str">
        <f t="shared" si="12"/>
        <v>phone: 00385 95 909 39 14</v>
      </c>
      <c r="I188" s="313" t="s">
        <v>2553</v>
      </c>
      <c r="J188" s="295" t="str">
        <f t="shared" si="13"/>
        <v>gsm: 00385 99 309 72 72</v>
      </c>
      <c r="K188" s="85" t="s">
        <v>2555</v>
      </c>
      <c r="L188" s="294" t="str">
        <f t="shared" si="10"/>
        <v>email:&lt;br&gt;&lt;a href='mailto:apartmani3@hotmail.com?subject=visitor visitokrug.com'&gt;apartmani3@hotmail.com&lt;/a&gt;&lt;hr&gt;</v>
      </c>
      <c r="M188" t="s">
        <v>2558</v>
      </c>
      <c r="N188" s="355" t="s">
        <v>2561</v>
      </c>
      <c r="P188" t="s">
        <v>2563</v>
      </c>
      <c r="Q188" s="16" t="s">
        <v>2204</v>
      </c>
      <c r="R188" s="269" t="s">
        <v>2565</v>
      </c>
      <c r="S188" s="6" t="str">
        <f t="shared" si="11"/>
        <v>http://www.visitokrug.com/okrug-trogir-map-data/accommodation/apartments/villa3a-okrug-trogir.jpg</v>
      </c>
    </row>
    <row r="189" spans="1:19" ht="38.25">
      <c r="A189" s="62" t="s">
        <v>2541</v>
      </c>
      <c r="B189" s="91" t="s">
        <v>2547</v>
      </c>
      <c r="C189" s="64" t="s">
        <v>13</v>
      </c>
      <c r="D189" s="312" t="s">
        <v>2548</v>
      </c>
      <c r="E189" s="312" t="s">
        <v>2549</v>
      </c>
      <c r="F189" s="73" t="s">
        <v>2550</v>
      </c>
      <c r="G189" s="67" t="s">
        <v>2551</v>
      </c>
      <c r="H189" s="284" t="str">
        <f t="shared" si="12"/>
        <v>phone: 00385 21 887 369</v>
      </c>
      <c r="I189" s="94" t="s">
        <v>2554</v>
      </c>
      <c r="J189" s="295" t="str">
        <f t="shared" si="13"/>
        <v>gsm: 00385 95 528 35 04</v>
      </c>
      <c r="K189" s="95" t="s">
        <v>2556</v>
      </c>
      <c r="L189" s="294" t="str">
        <f t="shared" si="10"/>
        <v>email:&lt;br&gt;&lt;a href='mailto:info@villa-nostra.com?subject=visitor visitokrug.com'&gt;info@villa-nostra.com&lt;/a&gt;&lt;hr&gt;</v>
      </c>
      <c r="M189" t="s">
        <v>2559</v>
      </c>
      <c r="N189" s="355" t="s">
        <v>2561</v>
      </c>
      <c r="P189" t="s">
        <v>2567</v>
      </c>
      <c r="Q189" s="16" t="s">
        <v>2204</v>
      </c>
      <c r="R189" s="269" t="s">
        <v>2566</v>
      </c>
      <c r="S189" s="6" t="str">
        <f t="shared" si="11"/>
        <v>http://www.visitokrug.com/okrug-trogir-map-data/accommodation/apartments/villa-nostra-okrug-trogir.jpg</v>
      </c>
    </row>
    <row r="190" spans="1:19" ht="25.5">
      <c r="A190" s="62" t="s">
        <v>37</v>
      </c>
      <c r="B190" s="63" t="s">
        <v>2568</v>
      </c>
      <c r="C190" s="310" t="s">
        <v>2527</v>
      </c>
      <c r="D190" s="312" t="s">
        <v>2596</v>
      </c>
      <c r="E190" s="312" t="s">
        <v>2600</v>
      </c>
      <c r="F190" s="311" t="s">
        <v>2569</v>
      </c>
      <c r="G190" s="74" t="s">
        <v>2570</v>
      </c>
      <c r="H190" s="284" t="str">
        <f t="shared" si="12"/>
        <v>phone: 00385 21 886 246</v>
      </c>
      <c r="I190" t="s">
        <v>2571</v>
      </c>
      <c r="J190" s="295" t="str">
        <f t="shared" si="13"/>
        <v>gsm: 00385 99 640 87 10</v>
      </c>
      <c r="K190" t="s">
        <v>2572</v>
      </c>
      <c r="L190" s="294" t="str">
        <f t="shared" si="10"/>
        <v>email:&lt;br&gt;&lt;a href='mailto:tomislavcupic@hotmail.com?subject=visitor visitokrug.com'&gt;tomislavcupic@hotmail.com&lt;/a&gt;&lt;hr&gt;</v>
      </c>
      <c r="M190" t="s">
        <v>2573</v>
      </c>
      <c r="N190" s="355" t="s">
        <v>2574</v>
      </c>
      <c r="P190" s="314" t="s">
        <v>2575</v>
      </c>
      <c r="Q190" s="16" t="s">
        <v>2204</v>
      </c>
      <c r="R190" t="s">
        <v>2576</v>
      </c>
      <c r="S190" s="6" t="str">
        <f t="shared" si="11"/>
        <v>http://www.visitokrug.com/okrug-trogir-map-data/accommodation/apartments/villa-relax-trogir.jpg</v>
      </c>
    </row>
    <row r="191" spans="1:19" ht="51">
      <c r="A191" s="62" t="s">
        <v>37</v>
      </c>
      <c r="B191" s="63" t="s">
        <v>2578</v>
      </c>
      <c r="C191" s="64" t="s">
        <v>13</v>
      </c>
      <c r="D191" s="319" t="s">
        <v>2597</v>
      </c>
      <c r="E191" s="319" t="s">
        <v>2601</v>
      </c>
      <c r="F191" s="73" t="s">
        <v>2579</v>
      </c>
      <c r="G191" s="74" t="s">
        <v>328</v>
      </c>
      <c r="H191" s="284" t="str">
        <f t="shared" si="12"/>
        <v>phone: 0049 162 946 43 29</v>
      </c>
      <c r="I191" t="s">
        <v>2580</v>
      </c>
      <c r="L191" s="315" t="str">
        <f t="shared" si="10"/>
        <v>email:&lt;br&gt;&lt;a href='mailto:mpranic23@gmail.com?subject=visitor visitokrug.com'&gt;mpranic23@gmail.com&lt;/a&gt;&lt;hr&gt;</v>
      </c>
      <c r="M191" t="s">
        <v>2581</v>
      </c>
      <c r="N191" s="355" t="s">
        <v>2582</v>
      </c>
      <c r="Q191" s="16" t="s">
        <v>2204</v>
      </c>
      <c r="R191" s="316" t="s">
        <v>2583</v>
      </c>
      <c r="S191" s="6" t="str">
        <f t="shared" si="11"/>
        <v>http://www.visitokrug.com/okrug-trogir-map-data/accommodation/apartments/apartmani-seka-okrug-trogir.jpg</v>
      </c>
    </row>
    <row r="192" spans="1:19" ht="45">
      <c r="A192" s="62" t="s">
        <v>134</v>
      </c>
      <c r="B192" s="63" t="s">
        <v>2584</v>
      </c>
      <c r="C192" s="64" t="s">
        <v>13</v>
      </c>
      <c r="D192" s="319" t="s">
        <v>2598</v>
      </c>
      <c r="E192" s="319" t="s">
        <v>2602</v>
      </c>
      <c r="F192" s="73" t="s">
        <v>2742</v>
      </c>
      <c r="G192" s="74" t="s">
        <v>803</v>
      </c>
      <c r="H192" s="284" t="str">
        <f t="shared" si="12"/>
        <v xml:space="preserve">phone: </v>
      </c>
      <c r="J192" s="295" t="str">
        <f t="shared" si="13"/>
        <v>gsm: 00385 98 316 552</v>
      </c>
      <c r="K192" t="s">
        <v>2585</v>
      </c>
      <c r="L192" s="315" t="str">
        <f t="shared" si="10"/>
        <v>email:&lt;br&gt;&lt;a href='mailto:Miroslava.ivandic@gmail.com?subject=visitor visitokrug.com'&gt;Miroslava.ivandic@gmail.com&lt;/a&gt;&lt;hr&gt;</v>
      </c>
      <c r="M192" t="s">
        <v>2586</v>
      </c>
      <c r="N192" s="317" t="s">
        <v>2587</v>
      </c>
      <c r="Q192" s="16" t="s">
        <v>2204</v>
      </c>
      <c r="R192" t="s">
        <v>2588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>
      <c r="A193" s="62" t="s">
        <v>37</v>
      </c>
      <c r="B193" s="63" t="s">
        <v>2589</v>
      </c>
      <c r="C193" s="64" t="s">
        <v>13</v>
      </c>
      <c r="D193" s="312" t="s">
        <v>2599</v>
      </c>
      <c r="E193" s="312" t="s">
        <v>2603</v>
      </c>
      <c r="F193" s="73" t="s">
        <v>2590</v>
      </c>
      <c r="G193" s="74" t="s">
        <v>27</v>
      </c>
      <c r="H193" s="284" t="str">
        <f t="shared" si="12"/>
        <v>phone: 00385 21 886 879</v>
      </c>
      <c r="I193" s="68" t="s">
        <v>2591</v>
      </c>
      <c r="J193" s="295" t="str">
        <f t="shared" si="13"/>
        <v>gsm: 00385 91 528 89 66</v>
      </c>
      <c r="K193" s="68" t="s">
        <v>2592</v>
      </c>
      <c r="L193" s="315" t="str">
        <f t="shared" si="10"/>
        <v>email:&lt;br&gt;&lt;a href='mailto:helena.dedic@st.t-com.hr?subject=visitor visitokrug.com'&gt;helena.dedic@st.t-com.hr&lt;/a&gt;&lt;hr&gt;</v>
      </c>
      <c r="M193" s="318" t="s">
        <v>2593</v>
      </c>
      <c r="N193" s="366" t="s">
        <v>2594</v>
      </c>
      <c r="O193" s="355" t="s">
        <v>2595</v>
      </c>
      <c r="Q193" s="16" t="s">
        <v>2204</v>
      </c>
      <c r="R193" s="18" t="s">
        <v>2604</v>
      </c>
      <c r="S193" s="6" t="str">
        <f t="shared" si="11"/>
        <v>http://www.visitokrug.com/okrug-trogir-map-data/accommodation/apartments/apartman-dedic-okrug-trogir.jpg</v>
      </c>
    </row>
    <row r="194" spans="1:19" ht="45">
      <c r="A194" s="321" t="s">
        <v>37</v>
      </c>
      <c r="B194" s="322" t="s">
        <v>2736</v>
      </c>
      <c r="C194" s="329" t="s">
        <v>2527</v>
      </c>
      <c r="D194" s="319" t="s">
        <v>2613</v>
      </c>
      <c r="E194" s="319" t="s">
        <v>2614</v>
      </c>
      <c r="F194" s="330" t="s">
        <v>2605</v>
      </c>
      <c r="G194" s="323" t="s">
        <v>2606</v>
      </c>
      <c r="H194" s="284" t="str">
        <f>"gsm: "&amp;I194&amp;""</f>
        <v>gsm: 00385 997330431</v>
      </c>
      <c r="I194" s="388" t="s">
        <v>2737</v>
      </c>
      <c r="J194" s="295" t="str">
        <f t="shared" si="13"/>
        <v>gsm: 00385 98 422 983</v>
      </c>
      <c r="K194" s="325" t="s">
        <v>2607</v>
      </c>
      <c r="L194" s="325" t="str">
        <f t="shared" si="10"/>
        <v>email:&lt;br&gt;&lt;a href='mailto:mladenko.bilobrk@gmail.com?subject=visitor visitokrug.com'&gt;mladenko.bilobrk@gmail.com&lt;/a&gt;&lt;hr&gt;</v>
      </c>
      <c r="M194" s="320" t="s">
        <v>2608</v>
      </c>
      <c r="N194" s="367" t="s">
        <v>2609</v>
      </c>
      <c r="P194" s="320"/>
      <c r="Q194" s="327" t="s">
        <v>2204</v>
      </c>
      <c r="R194" t="s">
        <v>2610</v>
      </c>
      <c r="S194" s="326" t="str">
        <f t="shared" si="11"/>
        <v>http://www.visitokrug.com/okrug-trogir-map-data/accommodation/apartments/villanadalina-trogir-okrug.jpg</v>
      </c>
    </row>
    <row r="195" spans="1:19" s="18" customFormat="1" ht="24" customHeight="1">
      <c r="A195" s="321" t="s">
        <v>37</v>
      </c>
      <c r="B195" s="322" t="s">
        <v>51</v>
      </c>
      <c r="C195" s="329" t="s">
        <v>2527</v>
      </c>
      <c r="D195" s="312" t="s">
        <v>2617</v>
      </c>
      <c r="E195" s="312" t="s">
        <v>2618</v>
      </c>
      <c r="F195" s="330" t="s">
        <v>2615</v>
      </c>
      <c r="G195" s="323" t="s">
        <v>2739</v>
      </c>
      <c r="H195" s="284" t="str">
        <f t="shared" si="12"/>
        <v>phone: 00385 21 887 597</v>
      </c>
      <c r="I195" s="328" t="s">
        <v>2058</v>
      </c>
      <c r="J195" s="295" t="str">
        <f t="shared" si="13"/>
        <v>gsm: 00385 91 512 15 40</v>
      </c>
      <c r="K195" s="324" t="s">
        <v>2059</v>
      </c>
      <c r="L195" s="325" t="str">
        <f t="shared" si="10"/>
        <v>email:&lt;br&gt;&lt;a href='mailto:info@apartments-vukman.com?subject=visitor visitokrug.com'&gt;info@apartments-vukman.com&lt;/a&gt;&lt;hr&gt;</v>
      </c>
      <c r="M195" s="320" t="s">
        <v>2060</v>
      </c>
      <c r="N195" s="368"/>
      <c r="O195" s="368"/>
      <c r="P195" s="318" t="s">
        <v>2062</v>
      </c>
      <c r="Q195" s="327" t="s">
        <v>2204</v>
      </c>
      <c r="R195" s="269" t="s">
        <v>2616</v>
      </c>
      <c r="S195" s="326" t="str">
        <f t="shared" si="11"/>
        <v>http://www.visitokrug.com/okrug-trogir-map-data/accommodation/apartments/apartmani-vukman-trogir-okrug.jpg</v>
      </c>
    </row>
    <row r="196" spans="1:19" ht="25.5">
      <c r="A196" s="321" t="s">
        <v>37</v>
      </c>
      <c r="B196" s="322" t="s">
        <v>2619</v>
      </c>
      <c r="D196" s="331">
        <v>43501226</v>
      </c>
      <c r="E196" s="331">
        <v>16261844</v>
      </c>
      <c r="F196" s="332" t="s">
        <v>2620</v>
      </c>
      <c r="G196" s="323" t="s">
        <v>2621</v>
      </c>
      <c r="H196" s="284" t="str">
        <f t="shared" si="12"/>
        <v xml:space="preserve">phone: </v>
      </c>
      <c r="J196" s="295" t="str">
        <f t="shared" si="13"/>
        <v>gsm: 091 537 22 21</v>
      </c>
      <c r="K196" t="s">
        <v>2622</v>
      </c>
      <c r="L196" s="325" t="str">
        <f t="shared" si="10"/>
        <v>email:&lt;br&gt;&lt;a href='mailto:mare.dzolic@gmail.com?subject=visitor visitokrug.com'&gt;mare.dzolic@gmail.com&lt;/a&gt;&lt;hr&gt;</v>
      </c>
      <c r="M196" s="332" t="s">
        <v>2623</v>
      </c>
      <c r="N196" s="369" t="s">
        <v>2624</v>
      </c>
      <c r="Q196" s="327" t="s">
        <v>2204</v>
      </c>
      <c r="R196" t="s">
        <v>2625</v>
      </c>
      <c r="S196" s="326" t="str">
        <f t="shared" si="11"/>
        <v>http://www.visitokrug.com/okrug-trogir-map-data/accommodation/apartments/apartmani-salvia-okrug-trogir.jpg</v>
      </c>
    </row>
    <row r="197" spans="1:19" s="18" customFormat="1" ht="24" customHeight="1">
      <c r="A197" s="333" t="s">
        <v>2626</v>
      </c>
      <c r="B197" s="334" t="s">
        <v>2627</v>
      </c>
      <c r="C197" s="335" t="s">
        <v>13</v>
      </c>
      <c r="D197" s="340" t="s">
        <v>2631</v>
      </c>
      <c r="E197" s="340" t="s">
        <v>2632</v>
      </c>
      <c r="F197" s="336" t="s">
        <v>2628</v>
      </c>
      <c r="G197" s="337" t="s">
        <v>803</v>
      </c>
      <c r="H197" s="284"/>
      <c r="I197" s="338"/>
      <c r="J197" s="295" t="str">
        <f t="shared" si="13"/>
        <v>gsm: 00385 953934160</v>
      </c>
      <c r="K197" s="337" t="s">
        <v>2629</v>
      </c>
      <c r="L197" s="325" t="str">
        <f t="shared" si="10"/>
        <v>email:&lt;br&gt;&lt;a href='mailto:gabelasuzana1@gmail.com?subject=visitor visitokrug.com'&gt;gabelasuzana1@gmail.com&lt;/a&gt;&lt;hr&gt;</v>
      </c>
      <c r="M197" s="334" t="s">
        <v>2630</v>
      </c>
      <c r="N197" s="341" t="s">
        <v>2643</v>
      </c>
      <c r="O197" s="370"/>
      <c r="P197" s="7"/>
      <c r="Q197" s="327" t="s">
        <v>2204</v>
      </c>
      <c r="R197" s="18" t="s">
        <v>2633</v>
      </c>
      <c r="S197" s="326" t="str">
        <f t="shared" si="11"/>
        <v>http://www.visitokrug.com/okrug-trogir-map-data/accommodation/apartments/apartment-sunny-island-okrug-trogir.jpg</v>
      </c>
    </row>
    <row r="198" spans="1:19" ht="63.75">
      <c r="A198" s="342" t="s">
        <v>2626</v>
      </c>
      <c r="B198" s="334" t="s">
        <v>2634</v>
      </c>
      <c r="C198" s="335" t="s">
        <v>88</v>
      </c>
      <c r="D198" s="340" t="s">
        <v>2635</v>
      </c>
      <c r="E198" s="340" t="s">
        <v>2636</v>
      </c>
      <c r="F198" s="336" t="s">
        <v>2637</v>
      </c>
      <c r="G198" s="337" t="s">
        <v>2638</v>
      </c>
      <c r="J198" s="295" t="str">
        <f t="shared" si="13"/>
        <v>gsm: 00385 989316828</v>
      </c>
      <c r="K198" t="s">
        <v>2639</v>
      </c>
      <c r="L198" s="325" t="str">
        <f t="shared" si="10"/>
        <v>email:&lt;br&gt;&lt;a href='mailto:katarinacosic89@gmail.com?subject=visitor visitokrug.com'&gt;katarinacosic89@gmail.com&lt;/a&gt;&lt;hr&gt;</v>
      </c>
      <c r="M198" s="314" t="s">
        <v>2640</v>
      </c>
      <c r="N198" s="371" t="s">
        <v>2641</v>
      </c>
      <c r="Q198" s="327" t="s">
        <v>2204</v>
      </c>
      <c r="R198" t="s">
        <v>2642</v>
      </c>
      <c r="S198" s="326" t="str">
        <f t="shared" si="11"/>
        <v>http://www.visitokrug.com/okrug-trogir-map-data/accommodation/apartments/luxury-penthouse -vagabundo-okrug-trogir.jpg</v>
      </c>
    </row>
    <row r="199" spans="1:19" ht="120">
      <c r="A199" s="343" t="s">
        <v>2626</v>
      </c>
      <c r="B199" s="334" t="s">
        <v>2644</v>
      </c>
      <c r="C199" s="335" t="s">
        <v>13</v>
      </c>
      <c r="D199" s="345" t="s">
        <v>2647</v>
      </c>
      <c r="E199" s="345" t="s">
        <v>2648</v>
      </c>
      <c r="F199" s="336" t="s">
        <v>2645</v>
      </c>
      <c r="G199" s="344" t="s">
        <v>2646</v>
      </c>
      <c r="J199" s="295" t="str">
        <f t="shared" si="13"/>
        <v>gsm: 00385 91 164 88 74</v>
      </c>
      <c r="K199" s="334" t="s">
        <v>2649</v>
      </c>
      <c r="L199" s="325" t="str">
        <f t="shared" si="10"/>
        <v>email:&lt;br&gt;&lt;a href='mailto:info@trogirarea.com?subject=visitor visitokrug.com'&gt;info@trogirarea.com&lt;/a&gt;&lt;hr&gt;</v>
      </c>
      <c r="M199" s="314" t="s">
        <v>2650</v>
      </c>
      <c r="N199" s="317" t="s">
        <v>2651</v>
      </c>
      <c r="Q199" s="327" t="s">
        <v>2204</v>
      </c>
      <c r="R199" t="s">
        <v>2652</v>
      </c>
      <c r="S199" s="372" t="str">
        <f t="shared" si="11"/>
        <v>http://www.visitokrug.com/okrug-trogir-map-data/accommodation/apartments/ap-stela-okrug-trogir.jpg</v>
      </c>
    </row>
    <row r="200" spans="1:19" ht="63.75">
      <c r="A200" s="343" t="s">
        <v>2626</v>
      </c>
      <c r="B200" s="373" t="s">
        <v>2653</v>
      </c>
      <c r="C200" s="335" t="s">
        <v>13</v>
      </c>
      <c r="D200" s="340" t="s">
        <v>2656</v>
      </c>
      <c r="E200" s="374" t="s">
        <v>2657</v>
      </c>
      <c r="F200" s="336" t="s">
        <v>2654</v>
      </c>
      <c r="G200" s="344" t="s">
        <v>2655</v>
      </c>
      <c r="H200" s="284" t="str">
        <f t="shared" ref="H200" si="14">"phone: "&amp;I200&amp;""</f>
        <v>phone: 00385 21 274 401</v>
      </c>
      <c r="I200" t="s">
        <v>2658</v>
      </c>
      <c r="J200" s="295"/>
      <c r="L200" s="325" t="str">
        <f t="shared" si="10"/>
        <v>email:&lt;br&gt;&lt;a href='mailto:info@vipholidaybooker.com?subject=visitor visitokrug.com'&gt;info@vipholidaybooker.com&lt;/a&gt;&lt;hr&gt;</v>
      </c>
      <c r="M200" s="314" t="s">
        <v>2659</v>
      </c>
      <c r="N200" s="375" t="s">
        <v>2660</v>
      </c>
      <c r="O200" s="375" t="s">
        <v>2661</v>
      </c>
      <c r="P200" s="376" t="s">
        <v>2662</v>
      </c>
      <c r="Q200" s="327" t="s">
        <v>2204</v>
      </c>
      <c r="R200" t="s">
        <v>2663</v>
      </c>
      <c r="S200" s="372" t="str">
        <f t="shared" si="11"/>
        <v>http://www.visitokrug.com/okrug-trogir-map-data/accommodation/apartments/beach-villa valentina-apartment I-okrug-trogir.jpg</v>
      </c>
    </row>
    <row r="201" spans="1:19" ht="63.75">
      <c r="A201" s="343" t="s">
        <v>2626</v>
      </c>
      <c r="B201" s="373" t="s">
        <v>2664</v>
      </c>
      <c r="C201" s="335" t="s">
        <v>13</v>
      </c>
      <c r="D201" s="340" t="s">
        <v>2656</v>
      </c>
      <c r="E201" s="374" t="s">
        <v>2657</v>
      </c>
      <c r="F201" s="336" t="s">
        <v>2654</v>
      </c>
      <c r="G201" s="344" t="s">
        <v>2655</v>
      </c>
      <c r="H201" s="284" t="str">
        <f t="shared" ref="H201" si="15">"phone: "&amp;I201&amp;""</f>
        <v>phone: 00385 21 274 401</v>
      </c>
      <c r="I201" s="320" t="s">
        <v>2658</v>
      </c>
      <c r="J201" s="295"/>
      <c r="L201" s="325" t="str">
        <f t="shared" si="10"/>
        <v>email:&lt;br&gt;&lt;a href='mailto:info@vipholidaybooker.com?subject=visitor visitokrug.com'&gt;info@vipholidaybooker.com&lt;/a&gt;&lt;hr&gt;</v>
      </c>
      <c r="M201" s="314" t="s">
        <v>2659</v>
      </c>
      <c r="N201" s="375" t="s">
        <v>2660</v>
      </c>
      <c r="O201" s="375" t="s">
        <v>2661</v>
      </c>
      <c r="P201" s="339" t="s">
        <v>2665</v>
      </c>
      <c r="Q201" s="327" t="s">
        <v>2204</v>
      </c>
      <c r="R201" t="s">
        <v>2666</v>
      </c>
      <c r="S201" s="372" t="str">
        <f t="shared" si="11"/>
        <v>http://www.visitokrug.com/okrug-trogir-map-data/accommodation/apartments/beach-villa-valentina-apartment II-okrug-trogir.jpg</v>
      </c>
    </row>
    <row r="202" spans="1:19" ht="63.75">
      <c r="A202" s="343" t="s">
        <v>2626</v>
      </c>
      <c r="B202" s="373" t="s">
        <v>2667</v>
      </c>
      <c r="C202" s="335" t="s">
        <v>88</v>
      </c>
      <c r="D202" s="340" t="s">
        <v>2656</v>
      </c>
      <c r="E202" s="374" t="s">
        <v>2657</v>
      </c>
      <c r="F202" s="336" t="s">
        <v>2654</v>
      </c>
      <c r="G202" s="344" t="s">
        <v>2638</v>
      </c>
      <c r="H202" s="284" t="str">
        <f t="shared" ref="H202" si="16">"phone: "&amp;I202&amp;""</f>
        <v>phone: 00385 21 274 401</v>
      </c>
      <c r="I202" s="320" t="s">
        <v>2658</v>
      </c>
      <c r="L202" s="325" t="str">
        <f t="shared" si="10"/>
        <v>email:&lt;br&gt;&lt;a href='mailto:info@vipholidaybooker.com?subject=visitor visitokrug.com'&gt;info@vipholidaybooker.com&lt;/a&gt;&lt;hr&gt;</v>
      </c>
      <c r="M202" s="314" t="s">
        <v>2659</v>
      </c>
      <c r="N202" s="375" t="s">
        <v>2668</v>
      </c>
      <c r="O202" s="375" t="s">
        <v>2669</v>
      </c>
      <c r="P202" s="339" t="s">
        <v>2670</v>
      </c>
      <c r="Q202" s="327" t="s">
        <v>2204</v>
      </c>
      <c r="R202" t="s">
        <v>2671</v>
      </c>
      <c r="S202" s="372" t="str">
        <f t="shared" si="11"/>
        <v>http://www.visitokrug.com/okrug-trogir-map-data/accommodation/apartments/beach-villa-valentina- penthouse-okrug-trogir.jpg</v>
      </c>
    </row>
    <row r="203" spans="1:19" ht="63.75">
      <c r="A203" s="343" t="s">
        <v>2626</v>
      </c>
      <c r="B203" s="373" t="s">
        <v>2672</v>
      </c>
      <c r="C203" s="335" t="s">
        <v>13</v>
      </c>
      <c r="D203" s="340" t="s">
        <v>2656</v>
      </c>
      <c r="E203" s="374" t="s">
        <v>2657</v>
      </c>
      <c r="F203" s="336" t="s">
        <v>2654</v>
      </c>
      <c r="G203" s="344" t="s">
        <v>2655</v>
      </c>
      <c r="H203" s="284" t="str">
        <f t="shared" ref="H203" si="17">"phone: "&amp;I203&amp;""</f>
        <v>phone: 00385 21 274 401</v>
      </c>
      <c r="I203" s="320" t="s">
        <v>2658</v>
      </c>
      <c r="L203" s="325" t="str">
        <f t="shared" ref="L203" si="18">"email:&lt;br&gt;&lt;a href='mailto:"&amp;M203&amp;"?subject=visitor visitokrug.com'&gt;"&amp;M203&amp;"&lt;/a&gt;&lt;hr&gt;"</f>
        <v>email:&lt;br&gt;&lt;a href='mailto:info@vipholidaybooker.com?subject=visitor visitokrug.com'&gt;info@vipholidaybooker.com&lt;/a&gt;&lt;hr&gt;</v>
      </c>
      <c r="M203" s="314" t="s">
        <v>2659</v>
      </c>
      <c r="N203" s="375" t="s">
        <v>2660</v>
      </c>
      <c r="O203" s="377" t="s">
        <v>2661</v>
      </c>
      <c r="P203" s="376" t="s">
        <v>2673</v>
      </c>
      <c r="Q203" s="327" t="s">
        <v>2204</v>
      </c>
      <c r="R203" t="s">
        <v>2674</v>
      </c>
      <c r="S203" s="372" t="str">
        <f t="shared" si="11"/>
        <v>http://www.visitokrug.com/okrug-trogir-map-data/accommodation/apartments/beach-villa-valentina-apartment IV-okrug-trogir.jpg</v>
      </c>
    </row>
    <row r="204" spans="1:19" ht="63.75">
      <c r="A204" s="343" t="s">
        <v>2626</v>
      </c>
      <c r="B204" s="373" t="s">
        <v>2675</v>
      </c>
      <c r="C204" s="335" t="s">
        <v>13</v>
      </c>
      <c r="D204" s="340" t="s">
        <v>2656</v>
      </c>
      <c r="E204" s="374" t="s">
        <v>2657</v>
      </c>
      <c r="F204" s="336" t="s">
        <v>2654</v>
      </c>
      <c r="G204" s="344" t="s">
        <v>2655</v>
      </c>
      <c r="H204" s="284" t="str">
        <f t="shared" ref="H204" si="19">"phone: "&amp;I204&amp;""</f>
        <v>phone: 00385 21 274 401</v>
      </c>
      <c r="I204" s="320" t="s">
        <v>2658</v>
      </c>
      <c r="L204" s="325" t="str">
        <f t="shared" ref="L204" si="20">"email:&lt;br&gt;&lt;a href='mailto:"&amp;M204&amp;"?subject=visitor visitokrug.com'&gt;"&amp;M204&amp;"&lt;/a&gt;&lt;hr&gt;"</f>
        <v>email:&lt;br&gt;&lt;a href='mailto:info@vipholidaybooker.com?subject=visitor visitokrug.com'&gt;info@vipholidaybooker.com&lt;/a&gt;&lt;hr&gt;</v>
      </c>
      <c r="M204" s="314" t="s">
        <v>2659</v>
      </c>
      <c r="N204" s="347" t="s">
        <v>2660</v>
      </c>
      <c r="O204" s="377" t="s">
        <v>2661</v>
      </c>
      <c r="P204" s="378" t="s">
        <v>2676</v>
      </c>
      <c r="Q204" s="327" t="s">
        <v>2204</v>
      </c>
      <c r="R204" t="s">
        <v>2677</v>
      </c>
      <c r="S204" s="372" t="str">
        <f t="shared" si="11"/>
        <v>http://www.visitokrug.com/okrug-trogir-map-data/accommodation/apartments/beach-villa-valentina-apartment VIII-okrug-trogir.jpg</v>
      </c>
    </row>
    <row r="205" spans="1:19" ht="63.75">
      <c r="A205" s="343" t="s">
        <v>2626</v>
      </c>
      <c r="B205" s="373" t="s">
        <v>2678</v>
      </c>
      <c r="C205" s="335" t="s">
        <v>13</v>
      </c>
      <c r="D205" s="340" t="s">
        <v>2656</v>
      </c>
      <c r="E205" s="374" t="s">
        <v>2657</v>
      </c>
      <c r="F205" s="336" t="s">
        <v>2654</v>
      </c>
      <c r="G205" s="344" t="s">
        <v>2655</v>
      </c>
      <c r="H205" s="284" t="str">
        <f t="shared" ref="H205" si="21">"phone: "&amp;I205&amp;""</f>
        <v>phone: 00385 21 274 401</v>
      </c>
      <c r="I205" s="320" t="s">
        <v>2658</v>
      </c>
      <c r="L205" s="325" t="str">
        <f t="shared" ref="L205" si="22">"email:&lt;br&gt;&lt;a href='mailto:"&amp;M205&amp;"?subject=visitor visitokrug.com'&gt;"&amp;M205&amp;"&lt;/a&gt;&lt;hr&gt;"</f>
        <v>email:&lt;br&gt;&lt;a href='mailto:info@vipholidaybooker.com?subject=visitor visitokrug.com'&gt;info@vipholidaybooker.com&lt;/a&gt;&lt;hr&gt;</v>
      </c>
      <c r="M205" s="314" t="s">
        <v>2659</v>
      </c>
      <c r="N205" s="347" t="s">
        <v>2660</v>
      </c>
      <c r="O205" s="377" t="s">
        <v>2661</v>
      </c>
      <c r="P205" s="344" t="s">
        <v>2679</v>
      </c>
      <c r="Q205" s="327" t="s">
        <v>2204</v>
      </c>
      <c r="R205" t="s">
        <v>2680</v>
      </c>
      <c r="S205" s="372" t="str">
        <f t="shared" si="11"/>
        <v>http://www.visitokrug.com/okrug-trogir-map-data/accommodation/apartments/beach-villa-valentina- apartment IX-okrug-trogir.jpg</v>
      </c>
    </row>
    <row r="206" spans="1:19" ht="63.75">
      <c r="A206" s="343" t="s">
        <v>2626</v>
      </c>
      <c r="B206" s="344" t="s">
        <v>2681</v>
      </c>
      <c r="C206" s="335" t="s">
        <v>13</v>
      </c>
      <c r="D206" s="340" t="s">
        <v>2656</v>
      </c>
      <c r="E206" s="374" t="s">
        <v>2657</v>
      </c>
      <c r="F206" s="336" t="s">
        <v>2654</v>
      </c>
      <c r="G206" s="344" t="s">
        <v>2655</v>
      </c>
      <c r="H206" s="284" t="str">
        <f t="shared" ref="H206" si="23">"phone: "&amp;I206&amp;""</f>
        <v>phone: 00385 21 274 401</v>
      </c>
      <c r="I206" s="320" t="s">
        <v>2658</v>
      </c>
      <c r="L206" s="325" t="str">
        <f t="shared" ref="L206" si="24">"email:&lt;br&gt;&lt;a href='mailto:"&amp;M206&amp;"?subject=visitor visitokrug.com'&gt;"&amp;M206&amp;"&lt;/a&gt;&lt;hr&gt;"</f>
        <v>email:&lt;br&gt;&lt;a href='mailto:info@vipholidaybooker.com?subject=visitor visitokrug.com'&gt;info@vipholidaybooker.com&lt;/a&gt;&lt;hr&gt;</v>
      </c>
      <c r="M206" s="314" t="s">
        <v>2659</v>
      </c>
      <c r="N206" s="347" t="s">
        <v>2660</v>
      </c>
      <c r="O206" s="377" t="s">
        <v>2661</v>
      </c>
      <c r="P206" s="375" t="s">
        <v>2682</v>
      </c>
      <c r="Q206" s="327" t="s">
        <v>2204</v>
      </c>
      <c r="R206" t="s">
        <v>2683</v>
      </c>
      <c r="S206" s="372" t="str">
        <f t="shared" si="11"/>
        <v>http://www.visitokrug.com/okrug-trogir-map-data/accommodation/apartments/beach-villa-valentina-apartment X-okrug-trogir.jpg</v>
      </c>
    </row>
    <row r="207" spans="1:19" ht="63.75">
      <c r="A207" s="343" t="s">
        <v>2626</v>
      </c>
      <c r="B207" s="344" t="s">
        <v>2684</v>
      </c>
      <c r="C207" s="335" t="s">
        <v>13</v>
      </c>
      <c r="D207" s="340" t="s">
        <v>2656</v>
      </c>
      <c r="E207" s="374" t="s">
        <v>2657</v>
      </c>
      <c r="F207" s="336" t="s">
        <v>2654</v>
      </c>
      <c r="G207" s="344" t="s">
        <v>2655</v>
      </c>
      <c r="H207" s="284" t="str">
        <f t="shared" ref="H207" si="25">"phone: "&amp;I207&amp;""</f>
        <v>phone: 00385 21 274 401</v>
      </c>
      <c r="I207" s="320" t="s">
        <v>2658</v>
      </c>
      <c r="L207" s="325" t="str">
        <f t="shared" ref="L207:L208" si="26">"email:&lt;br&gt;&lt;a href='mailto:"&amp;M207&amp;"?subject=visitor visitokrug.com'&gt;"&amp;M207&amp;"&lt;/a&gt;&lt;hr&gt;"</f>
        <v>email:&lt;br&gt;&lt;a href='mailto:info@vipholidaybooker.com?subject=visitor visitokrug.com'&gt;info@vipholidaybooker.com&lt;/a&gt;&lt;hr&gt;</v>
      </c>
      <c r="M207" s="314" t="s">
        <v>2659</v>
      </c>
      <c r="N207" s="347" t="s">
        <v>2660</v>
      </c>
      <c r="O207" s="377" t="s">
        <v>2661</v>
      </c>
      <c r="P207" s="375" t="s">
        <v>2685</v>
      </c>
      <c r="Q207" s="327" t="s">
        <v>2204</v>
      </c>
      <c r="R207" t="s">
        <v>2686</v>
      </c>
      <c r="S207" s="372" t="str">
        <f t="shared" si="11"/>
        <v>http://www.visitokrug.com/okrug-trogir-map-data/accommodation/apartments/beach-villa-valentina-apartment XI-okrug-trogir.jpg</v>
      </c>
    </row>
    <row r="208" spans="1:19" ht="204">
      <c r="A208" s="333" t="s">
        <v>2723</v>
      </c>
      <c r="B208" s="337" t="s">
        <v>2724</v>
      </c>
      <c r="C208" s="335" t="s">
        <v>2725</v>
      </c>
      <c r="D208" s="384" t="s">
        <v>2728</v>
      </c>
      <c r="E208" s="384" t="s">
        <v>2729</v>
      </c>
      <c r="F208" s="336" t="s">
        <v>2726</v>
      </c>
      <c r="G208" s="379" t="s">
        <v>2727</v>
      </c>
      <c r="J208" s="295" t="str">
        <f t="shared" ref="J208" si="27">"gsm: "&amp;K208&amp;""</f>
        <v>gsm: 00385 98428425</v>
      </c>
      <c r="K208" s="380" t="s">
        <v>2730</v>
      </c>
      <c r="L208" s="325" t="str">
        <f t="shared" si="26"/>
        <v>email:&lt;br&gt;&lt;a href='mailto:book@villazentrogir.com?subject=visitor visitokrug.com'&gt;book@villazentrogir.com&lt;/a&gt;&lt;hr&gt;</v>
      </c>
      <c r="M208" s="385" t="s">
        <v>2731</v>
      </c>
      <c r="N208" s="386" t="s">
        <v>2732</v>
      </c>
      <c r="O208" s="344" t="s">
        <v>2733</v>
      </c>
      <c r="P208" s="387" t="s">
        <v>2734</v>
      </c>
      <c r="Q208" s="327" t="s">
        <v>2204</v>
      </c>
      <c r="R208" t="s">
        <v>2735</v>
      </c>
      <c r="S208" s="372" t="str">
        <f t="shared" si="11"/>
        <v>http://www.visitokrug.com/okrug-trogir-map-data/accommodation/apartments/villazentrogir-trogir-okrug.jpg</v>
      </c>
    </row>
    <row r="209" spans="1:19" s="18" customFormat="1" ht="30">
      <c r="A209" s="143" t="s">
        <v>98</v>
      </c>
      <c r="B209" s="7" t="s">
        <v>2744</v>
      </c>
      <c r="C209" s="8" t="s">
        <v>13</v>
      </c>
      <c r="D209" s="9" t="s">
        <v>206</v>
      </c>
      <c r="E209" s="9" t="s">
        <v>207</v>
      </c>
      <c r="F209" s="22" t="s">
        <v>2300</v>
      </c>
      <c r="G209" s="29" t="s">
        <v>1124</v>
      </c>
      <c r="H209" s="273" t="str">
        <f>"phone: "&amp;I209&amp;""</f>
        <v xml:space="preserve">phone: </v>
      </c>
      <c r="I209" s="120"/>
      <c r="J209" s="133" t="str">
        <f>"gsm: "&amp;K209&amp;""</f>
        <v>gsm: 00385 95 854 06 99</v>
      </c>
      <c r="K209" s="23" t="s">
        <v>210</v>
      </c>
      <c r="L209" s="274" t="str">
        <f>"email:&lt;br&gt;&lt;a href='mailto:"&amp;M209&amp;"?subject=visitor visitokrug.com'&gt;"&amp;M209&amp;"&lt;/a&gt;&lt;hr&gt;"</f>
        <v>email:&lt;br&gt;&lt;a href='mailto:verona.schutze@t-online.de?subject=visitor visitokrug.com'&gt;verona.schutze@t-online.de&lt;/a&gt;&lt;hr&gt;</v>
      </c>
      <c r="M209" t="s">
        <v>211</v>
      </c>
      <c r="N209" s="6" t="s">
        <v>203</v>
      </c>
      <c r="O209" s="36" t="s">
        <v>235</v>
      </c>
      <c r="P209" s="16"/>
      <c r="Q209" s="39" t="s">
        <v>2204</v>
      </c>
      <c r="R209" s="17" t="s">
        <v>407</v>
      </c>
      <c r="S209" s="18" t="str">
        <f>(Q209&amp;""&amp;R209)</f>
        <v>http://www.visitokrug.com/okrug-trogir-map-data/accommodation/apartments/villa-verona-okrug-trogir.jpg</v>
      </c>
    </row>
    <row r="210" spans="1:19" s="18" customFormat="1" ht="33.75">
      <c r="A210" s="120" t="s">
        <v>98</v>
      </c>
      <c r="B210" s="7" t="s">
        <v>2745</v>
      </c>
      <c r="C210" s="8" t="s">
        <v>13</v>
      </c>
      <c r="D210" s="9" t="s">
        <v>1265</v>
      </c>
      <c r="E210" s="9" t="s">
        <v>1267</v>
      </c>
      <c r="F210" s="10" t="s">
        <v>2307</v>
      </c>
      <c r="G210" s="129" t="s">
        <v>209</v>
      </c>
      <c r="H210" s="273" t="str">
        <f>"phone: "&amp;I210&amp;""</f>
        <v>phone: 00385 21 886 117</v>
      </c>
      <c r="I210" s="6" t="s">
        <v>1269</v>
      </c>
      <c r="J210" s="133" t="str">
        <f>"gsm: "&amp;K210&amp;""</f>
        <v>gsm: 00385 98 743 247</v>
      </c>
      <c r="K210" s="23" t="s">
        <v>1270</v>
      </c>
      <c r="L210" s="274" t="str">
        <f>"email:&lt;br&gt;&lt;a href='mailto:"&amp;M210&amp;"?subject=visitor visitokrug.com'&gt;"&amp;M210&amp;"&lt;/a&gt;&lt;hr&gt;"</f>
        <v>email:&lt;br&gt;&lt;a href='mailto:bougainvillea.okrug@gmail.com?subject=visitor visitokrug.com'&gt;bougainvillea.okrug@gmail.com&lt;/a&gt;&lt;hr&gt;</v>
      </c>
      <c r="M210" t="s">
        <v>1275</v>
      </c>
      <c r="N210" s="6" t="s">
        <v>1271</v>
      </c>
      <c r="O210" s="59" t="s">
        <v>1272</v>
      </c>
      <c r="P210" s="24" t="s">
        <v>1273</v>
      </c>
      <c r="Q210" s="39" t="s">
        <v>2204</v>
      </c>
      <c r="R210" s="101" t="s">
        <v>1274</v>
      </c>
      <c r="S210" s="18" t="str">
        <f>(Q210&amp;""&amp;R210)</f>
        <v>http://www.visitokrug.com/okrug-trogir-map-data/accommodation/apartments/villa-bougainvillea-okrug-trogir.jpg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P11" r:id="rId13"/>
    <hyperlink ref="M12" r:id="rId14"/>
    <hyperlink ref="P12" r:id="rId15"/>
    <hyperlink ref="M14" r:id="rId16"/>
    <hyperlink ref="P14" r:id="rId17"/>
    <hyperlink ref="M15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P23" r:id="rId26"/>
    <hyperlink ref="M24" r:id="rId27"/>
    <hyperlink ref="M26" r:id="rId28"/>
    <hyperlink ref="M27" r:id="rId29"/>
    <hyperlink ref="M30" r:id="rId30"/>
    <hyperlink ref="M31" r:id="rId31"/>
    <hyperlink ref="P31" r:id="rId32"/>
    <hyperlink ref="M32" r:id="rId33"/>
    <hyperlink ref="M33" r:id="rId34"/>
    <hyperlink ref="M34" r:id="rId35"/>
    <hyperlink ref="M35" r:id="rId36"/>
    <hyperlink ref="M37" r:id="rId37"/>
    <hyperlink ref="P37" r:id="rId38"/>
    <hyperlink ref="M38" r:id="rId39"/>
    <hyperlink ref="P38" r:id="rId40"/>
    <hyperlink ref="M39" r:id="rId41"/>
    <hyperlink ref="M43" r:id="rId42"/>
    <hyperlink ref="P43" r:id="rId43"/>
    <hyperlink ref="M44" r:id="rId44"/>
    <hyperlink ref="M45" r:id="rId45"/>
    <hyperlink ref="P45" r:id="rId46"/>
    <hyperlink ref="M46" r:id="rId47"/>
    <hyperlink ref="M47" r:id="rId48"/>
    <hyperlink ref="M48" r:id="rId49"/>
    <hyperlink ref="P48" r:id="rId50"/>
    <hyperlink ref="M49" r:id="rId51"/>
    <hyperlink ref="M51" r:id="rId52"/>
    <hyperlink ref="P54" r:id="rId53"/>
    <hyperlink ref="M53" r:id="rId54"/>
    <hyperlink ref="M54" r:id="rId55"/>
    <hyperlink ref="M55" r:id="rId56"/>
    <hyperlink ref="P55" r:id="rId57"/>
    <hyperlink ref="M57" r:id="rId58"/>
    <hyperlink ref="P53" r:id="rId59"/>
    <hyperlink ref="P57" r:id="rId60"/>
    <hyperlink ref="M56" r:id="rId61"/>
    <hyperlink ref="P56" r:id="rId62"/>
    <hyperlink ref="M58" r:id="rId63"/>
    <hyperlink ref="M59" r:id="rId64"/>
    <hyperlink ref="M60" r:id="rId65"/>
    <hyperlink ref="P60" r:id="rId66"/>
    <hyperlink ref="M61" r:id="rId67"/>
    <hyperlink ref="M62" r:id="rId68"/>
    <hyperlink ref="P62" r:id="rId69"/>
    <hyperlink ref="M65" r:id="rId70"/>
    <hyperlink ref="M68" r:id="rId71"/>
    <hyperlink ref="P68" r:id="rId72"/>
    <hyperlink ref="M69" r:id="rId73"/>
    <hyperlink ref="M70" r:id="rId74"/>
    <hyperlink ref="M71" r:id="rId75"/>
    <hyperlink ref="M72" r:id="rId76"/>
    <hyperlink ref="M73" r:id="rId77"/>
    <hyperlink ref="M74" r:id="rId78"/>
    <hyperlink ref="P69" r:id="rId79"/>
    <hyperlink ref="P70" r:id="rId80"/>
    <hyperlink ref="M76" r:id="rId81"/>
    <hyperlink ref="M77" r:id="rId82"/>
    <hyperlink ref="M78" r:id="rId83"/>
    <hyperlink ref="M79" r:id="rId84"/>
    <hyperlink ref="P79" r:id="rId85"/>
    <hyperlink ref="M80" r:id="rId86"/>
    <hyperlink ref="P82" r:id="rId87"/>
    <hyperlink ref="P83" r:id="rId88"/>
    <hyperlink ref="M85" r:id="rId89"/>
    <hyperlink ref="M89" r:id="rId90"/>
    <hyperlink ref="M90" r:id="rId91"/>
    <hyperlink ref="M92" r:id="rId92"/>
    <hyperlink ref="M94" r:id="rId93"/>
    <hyperlink ref="M96" r:id="rId94"/>
    <hyperlink ref="M97" r:id="rId95"/>
    <hyperlink ref="M98" r:id="rId96"/>
    <hyperlink ref="M99" r:id="rId97"/>
    <hyperlink ref="M100" r:id="rId98"/>
    <hyperlink ref="P100" r:id="rId99"/>
    <hyperlink ref="M101" r:id="rId100"/>
    <hyperlink ref="M102" r:id="rId101"/>
    <hyperlink ref="M104" r:id="rId102"/>
    <hyperlink ref="M111" r:id="rId103"/>
    <hyperlink ref="M112" r:id="rId104"/>
    <hyperlink ref="M117" r:id="rId105"/>
    <hyperlink ref="M118" r:id="rId106"/>
    <hyperlink ref="M120" r:id="rId107"/>
    <hyperlink ref="M121" r:id="rId108"/>
    <hyperlink ref="P122" r:id="rId109"/>
    <hyperlink ref="M122" r:id="rId110"/>
    <hyperlink ref="M123" r:id="rId111"/>
    <hyperlink ref="P123" r:id="rId112"/>
    <hyperlink ref="M125" r:id="rId113"/>
    <hyperlink ref="P125" r:id="rId114"/>
    <hyperlink ref="M127" r:id="rId115"/>
    <hyperlink ref="M132" r:id="rId116"/>
    <hyperlink ref="M133" r:id="rId117"/>
    <hyperlink ref="M134" r:id="rId118"/>
    <hyperlink ref="M135" r:id="rId119"/>
    <hyperlink ref="M136" r:id="rId120"/>
    <hyperlink ref="P136" r:id="rId121"/>
    <hyperlink ref="M137" r:id="rId122"/>
    <hyperlink ref="M139" r:id="rId123"/>
    <hyperlink ref="P139" r:id="rId124"/>
    <hyperlink ref="M140" r:id="rId125"/>
    <hyperlink ref="M141" r:id="rId126"/>
    <hyperlink ref="P141" r:id="rId127"/>
    <hyperlink ref="M142" r:id="rId128"/>
    <hyperlink ref="M143" r:id="rId129"/>
    <hyperlink ref="M144" r:id="rId130"/>
    <hyperlink ref="M146" r:id="rId131"/>
    <hyperlink ref="M147" r:id="rId132"/>
    <hyperlink ref="M149" r:id="rId133"/>
    <hyperlink ref="P149" r:id="rId134"/>
    <hyperlink ref="M150" r:id="rId135"/>
    <hyperlink ref="M152" r:id="rId136"/>
    <hyperlink ref="M153" r:id="rId137"/>
    <hyperlink ref="M155" r:id="rId138"/>
    <hyperlink ref="P155" r:id="rId139"/>
    <hyperlink ref="M156" r:id="rId140"/>
    <hyperlink ref="P156" r:id="rId141"/>
    <hyperlink ref="M157" r:id="rId142"/>
    <hyperlink ref="P158" r:id="rId143"/>
    <hyperlink ref="P161" r:id="rId144"/>
    <hyperlink ref="P167" r:id="rId145"/>
    <hyperlink ref="P169" r:id="rId146"/>
    <hyperlink ref="M25" r:id="rId147"/>
    <hyperlink ref="M28" r:id="rId148"/>
    <hyperlink ref="P28" r:id="rId149"/>
    <hyperlink ref="M29" r:id="rId150"/>
    <hyperlink ref="M36" r:id="rId151"/>
    <hyperlink ref="P36" r:id="rId152"/>
    <hyperlink ref="M40" r:id="rId153"/>
    <hyperlink ref="M41" r:id="rId154"/>
    <hyperlink ref="M42" r:id="rId155"/>
    <hyperlink ref="P42" r:id="rId156"/>
    <hyperlink ref="M50" r:id="rId157"/>
    <hyperlink ref="M52" r:id="rId158"/>
    <hyperlink ref="P52" r:id="rId159"/>
    <hyperlink ref="M63" r:id="rId160"/>
    <hyperlink ref="M64" r:id="rId161"/>
    <hyperlink ref="M66" r:id="rId162"/>
    <hyperlink ref="P66" r:id="rId163"/>
    <hyperlink ref="M67" r:id="rId164"/>
    <hyperlink ref="P67" r:id="rId165"/>
    <hyperlink ref="M75" r:id="rId166"/>
    <hyperlink ref="P75" r:id="rId167"/>
    <hyperlink ref="M81" r:id="rId168"/>
    <hyperlink ref="P81" r:id="rId169"/>
    <hyperlink ref="M84" r:id="rId170"/>
    <hyperlink ref="P84" r:id="rId171"/>
    <hyperlink ref="M86" r:id="rId172"/>
    <hyperlink ref="M87" r:id="rId173"/>
    <hyperlink ref="M88" r:id="rId174"/>
    <hyperlink ref="M91" r:id="rId175"/>
    <hyperlink ref="P91" r:id="rId176"/>
    <hyperlink ref="M95" r:id="rId177"/>
    <hyperlink ref="P95" r:id="rId178"/>
    <hyperlink ref="M116" r:id="rId179"/>
    <hyperlink ref="M119" r:id="rId180"/>
    <hyperlink ref="M126" r:id="rId181"/>
    <hyperlink ref="M128" r:id="rId182"/>
    <hyperlink ref="P128" r:id="rId183"/>
    <hyperlink ref="M129" r:id="rId184"/>
    <hyperlink ref="P129" r:id="rId185"/>
    <hyperlink ref="M131" r:id="rId186"/>
    <hyperlink ref="P138" r:id="rId187"/>
    <hyperlink ref="M145" r:id="rId188"/>
    <hyperlink ref="P145" r:id="rId189"/>
    <hyperlink ref="P148" r:id="rId190"/>
    <hyperlink ref="M151" r:id="rId191"/>
    <hyperlink ref="M154" r:id="rId192"/>
    <hyperlink ref="P154" r:id="rId193"/>
    <hyperlink ref="P170" r:id="rId194"/>
    <hyperlink ref="Q2" r:id="rId195"/>
    <hyperlink ref="P176" r:id="rId196"/>
    <hyperlink ref="P178" r:id="rId197"/>
    <hyperlink ref="P190" r:id="rId198"/>
    <hyperlink ref="P195" r:id="rId199"/>
    <hyperlink ref="M198" r:id="rId200"/>
    <hyperlink ref="M199" r:id="rId201"/>
    <hyperlink ref="M200" r:id="rId202"/>
    <hyperlink ref="P200" r:id="rId203"/>
    <hyperlink ref="M201" r:id="rId204"/>
    <hyperlink ref="P201" r:id="rId205"/>
    <hyperlink ref="M202" r:id="rId206"/>
    <hyperlink ref="P202" r:id="rId207"/>
    <hyperlink ref="M203" r:id="rId208"/>
    <hyperlink ref="M204" r:id="rId209"/>
    <hyperlink ref="P204" r:id="rId210"/>
    <hyperlink ref="M205" r:id="rId211"/>
    <hyperlink ref="M206" r:id="rId212"/>
    <hyperlink ref="M207" r:id="rId213"/>
    <hyperlink ref="M208" r:id="rId214"/>
    <hyperlink ref="P210" r:id="rId215"/>
  </hyperlinks>
  <pageMargins left="0.7" right="0.7" top="0.75" bottom="0.75" header="0.3" footer="0.3"/>
  <pageSetup paperSize="9" orientation="portrait" horizontalDpi="0" verticalDpi="0" r:id="rId2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34" workbookViewId="0">
      <selection activeCell="G44" sqref="G44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2122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2204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>
      <c r="A22" s="62" t="s">
        <v>134</v>
      </c>
      <c r="B22" s="63" t="s">
        <v>1045</v>
      </c>
      <c r="C22" s="64" t="s">
        <v>13</v>
      </c>
      <c r="D22" s="65" t="s">
        <v>2397</v>
      </c>
      <c r="E22" s="65" t="s">
        <v>2398</v>
      </c>
      <c r="F22" s="75" t="s">
        <v>2123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2204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2124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2204</v>
      </c>
      <c r="R23" s="263" t="s">
        <v>2248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2273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2204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2127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2211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2204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2274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2204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2131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2204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2275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2204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2276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2293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2204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2274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2204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2141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2204</v>
      </c>
      <c r="R31" s="17" t="s">
        <v>2250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2145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2214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2204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2151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2204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2277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2204</v>
      </c>
      <c r="R34" s="269" t="s">
        <v>2297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2278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2204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2161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2204</v>
      </c>
      <c r="R36" s="269" t="s">
        <v>2251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2163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2204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2120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2204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2148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2204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2279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2204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2280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2204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2281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2294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2204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2177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2204</v>
      </c>
      <c r="R43" s="254" t="s">
        <v>2253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>
      <c r="A44" s="77" t="s">
        <v>134</v>
      </c>
      <c r="B44" s="142" t="s">
        <v>1749</v>
      </c>
      <c r="C44" s="64" t="s">
        <v>13</v>
      </c>
      <c r="D44" s="148" t="s">
        <v>2263</v>
      </c>
      <c r="E44" s="148" t="s">
        <v>2264</v>
      </c>
      <c r="F44" s="73" t="s">
        <v>2180</v>
      </c>
      <c r="G44" s="171" t="s">
        <v>2743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2220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2204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2282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2204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2283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2295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2204</v>
      </c>
      <c r="R46" s="254" t="s">
        <v>2298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2183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2204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2186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2204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2284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2204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2285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2204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2286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2204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2287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2204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2191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2204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2288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2204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2192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2204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2289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2204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2290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2204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2291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2296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2204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2198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2204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2201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2204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2292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2204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A10" sqref="A10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 t="shared" ref="H2:H12" si="0">"phone: "&amp;I2&amp;""</f>
        <v xml:space="preserve">phone: </v>
      </c>
      <c r="I2" s="133"/>
      <c r="J2" s="133" t="str">
        <f t="shared" ref="J2:J17" si="1">"gsm: "&amp;K2&amp;""</f>
        <v>gsm: 00385 91 533 62 31</v>
      </c>
      <c r="K2" s="38" t="s">
        <v>93</v>
      </c>
      <c r="L2" s="274" t="str">
        <f t="shared" ref="L2:L19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 t="shared" ref="S2:S21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2301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2311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2204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2302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2312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2204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2303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2204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2304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2313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2204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33.75">
      <c r="A7" s="120" t="s">
        <v>98</v>
      </c>
      <c r="B7" s="7" t="s">
        <v>935</v>
      </c>
      <c r="C7" s="146" t="s">
        <v>123</v>
      </c>
      <c r="D7" s="9" t="s">
        <v>936</v>
      </c>
      <c r="E7" s="9" t="s">
        <v>937</v>
      </c>
      <c r="F7" s="159" t="s">
        <v>2114</v>
      </c>
      <c r="G7" s="29" t="s">
        <v>209</v>
      </c>
      <c r="H7" s="273" t="str">
        <f t="shared" si="0"/>
        <v>phone: 00385 21 887 064</v>
      </c>
      <c r="I7" s="6" t="s">
        <v>938</v>
      </c>
      <c r="J7" s="133" t="str">
        <f t="shared" si="1"/>
        <v>gsm: 00385 91 883 02 43</v>
      </c>
      <c r="K7" s="23" t="s">
        <v>939</v>
      </c>
      <c r="L7" s="274" t="str">
        <f t="shared" si="2"/>
        <v>email:&lt;br&gt;&lt;a href='mailto:ugostiteljstvodisney@gmail.com?subject=visitor visitokrug.com'&gt;ugostiteljstvodisney@gmail.com&lt;/a&gt;&lt;hr&gt;</v>
      </c>
      <c r="M7" t="s">
        <v>940</v>
      </c>
      <c r="N7" s="102" t="s">
        <v>941</v>
      </c>
      <c r="O7" s="59" t="s">
        <v>942</v>
      </c>
      <c r="P7" s="16"/>
      <c r="Q7" s="39" t="s">
        <v>2204</v>
      </c>
      <c r="R7" s="17" t="s">
        <v>943</v>
      </c>
      <c r="S7" s="18" t="str">
        <f t="shared" si="3"/>
        <v>http://www.visitokrug.com/okrug-trogir-map-data/accommodation/apartments/kuca-za-odmor-cole-okrug-trogir.jpg</v>
      </c>
    </row>
    <row r="8" spans="1:19" s="18" customFormat="1" ht="25.5">
      <c r="A8" s="119" t="s">
        <v>98</v>
      </c>
      <c r="B8" s="142" t="s">
        <v>1062</v>
      </c>
      <c r="C8" s="146" t="s">
        <v>88</v>
      </c>
      <c r="D8" s="148" t="s">
        <v>1063</v>
      </c>
      <c r="E8" s="148" t="s">
        <v>1064</v>
      </c>
      <c r="F8" s="159" t="s">
        <v>2305</v>
      </c>
      <c r="G8" s="166" t="s">
        <v>1066</v>
      </c>
      <c r="H8" s="273" t="str">
        <f t="shared" si="0"/>
        <v xml:space="preserve">phone: </v>
      </c>
      <c r="I8" s="77"/>
      <c r="J8" s="133" t="str">
        <f t="shared" si="1"/>
        <v>gsm: 00385 95 390 22 27</v>
      </c>
      <c r="K8" s="139" t="s">
        <v>1067</v>
      </c>
      <c r="L8" s="274" t="str">
        <f t="shared" si="2"/>
        <v>email:&lt;br&gt;&lt;a href='mailto:josipovi.vesna50@gmail.com?subject=visitor visitokrug.com'&gt;josipovi.vesna50@gmail.com&lt;/a&gt;&lt;hr&gt;</v>
      </c>
      <c r="M8" t="s">
        <v>1068</v>
      </c>
      <c r="N8" s="70" t="s">
        <v>1069</v>
      </c>
      <c r="O8" s="88"/>
      <c r="P8" s="256"/>
      <c r="Q8" s="39" t="s">
        <v>2204</v>
      </c>
      <c r="R8" s="101" t="s">
        <v>1133</v>
      </c>
      <c r="S8" s="18" t="str">
        <f t="shared" si="3"/>
        <v>http://www.visitokrug.com/okrug-trogir-map-data/accommodation/apartments/holiday-house-vesna-okrug-trogir.jpg</v>
      </c>
    </row>
    <row r="9" spans="1:19" s="18" customFormat="1" ht="48">
      <c r="A9" s="119" t="s">
        <v>98</v>
      </c>
      <c r="B9" s="107" t="s">
        <v>1105</v>
      </c>
      <c r="C9" s="146" t="s">
        <v>13</v>
      </c>
      <c r="D9" s="152" t="s">
        <v>1106</v>
      </c>
      <c r="E9" s="152" t="s">
        <v>1107</v>
      </c>
      <c r="F9" s="157" t="s">
        <v>2306</v>
      </c>
      <c r="G9" s="121" t="s">
        <v>209</v>
      </c>
      <c r="H9" s="273" t="str">
        <f t="shared" si="0"/>
        <v>phone: 00385 21 881 318</v>
      </c>
      <c r="I9" s="181" t="s">
        <v>1109</v>
      </c>
      <c r="J9" s="133" t="str">
        <f t="shared" si="1"/>
        <v>gsm: 00385 91 412 82 00</v>
      </c>
      <c r="K9" s="195" t="s">
        <v>1110</v>
      </c>
      <c r="L9" s="274" t="str">
        <f t="shared" si="2"/>
        <v>email:&lt;br&gt;&lt;a href='mailto:info@villa-renata.com?subject=visitor visitokrug.com'&gt;info@villa-renata.com&lt;/a&gt;&lt;hr&gt;</v>
      </c>
      <c r="M9" t="s">
        <v>1111</v>
      </c>
      <c r="N9" s="77" t="s">
        <v>1112</v>
      </c>
      <c r="O9" s="107"/>
      <c r="P9" s="252" t="s">
        <v>1113</v>
      </c>
      <c r="Q9" s="39" t="s">
        <v>2204</v>
      </c>
      <c r="R9" s="17" t="s">
        <v>1141</v>
      </c>
      <c r="S9" s="18" t="str">
        <f t="shared" si="3"/>
        <v>http://www.visitokrug.com/okrug-trogir-map-data/accommodation/apartments/vila-renata-okrug-trogir.jpg</v>
      </c>
    </row>
    <row r="10" spans="1:19" s="18" customFormat="1" ht="24.75">
      <c r="A10" s="62" t="s">
        <v>98</v>
      </c>
      <c r="B10" s="91" t="s">
        <v>1389</v>
      </c>
      <c r="C10" s="64" t="s">
        <v>13</v>
      </c>
      <c r="D10" s="93" t="s">
        <v>1390</v>
      </c>
      <c r="E10" s="93" t="s">
        <v>1391</v>
      </c>
      <c r="F10" s="66" t="s">
        <v>2308</v>
      </c>
      <c r="G10" s="67" t="s">
        <v>103</v>
      </c>
      <c r="H10" s="273" t="str">
        <f t="shared" si="0"/>
        <v xml:space="preserve">phone: </v>
      </c>
      <c r="I10" s="94"/>
      <c r="J10" s="133" t="str">
        <f t="shared" si="1"/>
        <v>gsm: 00385 91 734 61 15</v>
      </c>
      <c r="K10" s="99" t="s">
        <v>1393</v>
      </c>
      <c r="L10" s="274" t="str">
        <f t="shared" si="2"/>
        <v>email:&lt;br&gt;&lt;a href='mailto:katicaradosevic20@gmail.com?subject=visitor visitokrug.com'&gt;katicaradosevic20@gmail.com&lt;/a&gt;&lt;hr&gt;</v>
      </c>
      <c r="M10" t="s">
        <v>1394</v>
      </c>
      <c r="N10" s="77" t="s">
        <v>1395</v>
      </c>
      <c r="O10" s="36"/>
      <c r="P10" s="253"/>
      <c r="Q10" s="39" t="s">
        <v>2204</v>
      </c>
      <c r="R10" s="17" t="s">
        <v>1423</v>
      </c>
      <c r="S10" s="18" t="str">
        <f t="shared" si="3"/>
        <v>http://www.visitokrug.com/okrug-trogir-map-data/accommodation/apartments/house-katica-okrug-trogir.jpg</v>
      </c>
    </row>
    <row r="11" spans="1:19" s="18" customFormat="1" ht="36">
      <c r="A11" s="140" t="s">
        <v>98</v>
      </c>
      <c r="B11" s="144" t="s">
        <v>1655</v>
      </c>
      <c r="C11" s="64" t="s">
        <v>13</v>
      </c>
      <c r="D11" s="149" t="s">
        <v>1656</v>
      </c>
      <c r="E11" s="149" t="s">
        <v>1657</v>
      </c>
      <c r="F11" s="66" t="s">
        <v>2309</v>
      </c>
      <c r="G11" s="170" t="s">
        <v>1066</v>
      </c>
      <c r="H11" s="273" t="str">
        <f t="shared" si="0"/>
        <v xml:space="preserve">phone: </v>
      </c>
      <c r="I11" s="140"/>
      <c r="J11" s="133" t="str">
        <f t="shared" si="1"/>
        <v>gsm: 00385 91 204 89 76</v>
      </c>
      <c r="K11" s="201" t="s">
        <v>1660</v>
      </c>
      <c r="L11" s="274" t="str">
        <f t="shared" si="2"/>
        <v>email:&lt;br&gt;&lt;a href='mailto:klaic999@gmail.com?subject=visitor visitokrug.com'&gt;klaic999@gmail.com&lt;/a&gt;&lt;hr&gt;</v>
      </c>
      <c r="M11" t="s">
        <v>1661</v>
      </c>
      <c r="N11" s="77" t="s">
        <v>1662</v>
      </c>
      <c r="O11" s="11"/>
      <c r="P11" s="253"/>
      <c r="Q11" s="39" t="s">
        <v>2204</v>
      </c>
      <c r="R11" s="269" t="s">
        <v>2314</v>
      </c>
      <c r="S11" s="18" t="str">
        <f t="shared" si="3"/>
        <v>http://www.visitokrug.com/okrug-trogir-map-data/accommodation/apartments/summer-house-slice-of-paradise-okrug-trogir.jpg</v>
      </c>
    </row>
    <row r="12" spans="1:19" s="18" customFormat="1" ht="24">
      <c r="A12" s="140" t="s">
        <v>98</v>
      </c>
      <c r="B12" s="144" t="s">
        <v>1671</v>
      </c>
      <c r="C12" s="64" t="s">
        <v>13</v>
      </c>
      <c r="D12" s="9" t="s">
        <v>2373</v>
      </c>
      <c r="E12" s="9" t="s">
        <v>2374</v>
      </c>
      <c r="F12" s="66" t="s">
        <v>2310</v>
      </c>
      <c r="G12" s="170" t="s">
        <v>103</v>
      </c>
      <c r="H12" s="273" t="str">
        <f t="shared" si="0"/>
        <v>phone: 00385 21 534 257</v>
      </c>
      <c r="I12" s="140" t="s">
        <v>1673</v>
      </c>
      <c r="J12" s="133" t="str">
        <f t="shared" si="1"/>
        <v>gsm: 00385 91 545 90 42</v>
      </c>
      <c r="K12" s="201" t="s">
        <v>1674</v>
      </c>
      <c r="L12" s="274" t="str">
        <f t="shared" si="2"/>
        <v>email:&lt;br&gt;&lt;a href='mailto:zejralusic@gmail.com?subject=visitor visitokrug.com'&gt;zejralusic@gmail.com&lt;/a&gt;&lt;hr&gt;</v>
      </c>
      <c r="M12" t="s">
        <v>1675</v>
      </c>
      <c r="N12" s="77" t="s">
        <v>1676</v>
      </c>
      <c r="O12" s="11"/>
      <c r="P12" s="253"/>
      <c r="Q12" s="39" t="s">
        <v>2204</v>
      </c>
      <c r="R12" s="101" t="s">
        <v>1677</v>
      </c>
      <c r="S12" s="18" t="str">
        <f t="shared" si="3"/>
        <v>http://www.visitokrug.com/okrug-trogir-map-data/accommodation/apartments/vila-nika-okrug-trogir.jpg</v>
      </c>
    </row>
    <row r="13" spans="1:19" ht="25.5">
      <c r="A13" s="133" t="s">
        <v>98</v>
      </c>
      <c r="B13" s="7" t="s">
        <v>2351</v>
      </c>
      <c r="C13" s="64" t="s">
        <v>2352</v>
      </c>
      <c r="D13" s="9" t="s">
        <v>2353</v>
      </c>
      <c r="E13" s="9" t="s">
        <v>2354</v>
      </c>
      <c r="F13" s="66" t="s">
        <v>2355</v>
      </c>
      <c r="G13" s="29" t="s">
        <v>2356</v>
      </c>
      <c r="J13" s="133" t="str">
        <f t="shared" si="1"/>
        <v>gsm: 00385 98 567 782&lt;br&gt;00385 95 869 06 12&lt;br&gt;00385 99 190 03 00</v>
      </c>
      <c r="K13" s="32" t="s">
        <v>2357</v>
      </c>
      <c r="L13" s="274" t="str">
        <f t="shared" si="2"/>
        <v>email:&lt;br&gt;&lt;a href='mailto:proprietaire@villa-argemonia.com?subject=visitor visitokrug.com'&gt;proprietaire@villa-argemonia.com&lt;/a&gt;&lt;hr&gt;</v>
      </c>
      <c r="M13" t="s">
        <v>2358</v>
      </c>
      <c r="N13" s="70" t="s">
        <v>2359</v>
      </c>
      <c r="O13" s="31" t="s">
        <v>2360</v>
      </c>
      <c r="Q13" t="s">
        <v>2204</v>
      </c>
      <c r="R13" s="17" t="s">
        <v>2361</v>
      </c>
      <c r="S13" s="18" t="str">
        <f t="shared" si="3"/>
        <v>http://www.visitokrug.com/okrug-trogir-map-data/accommodation/apartments/villa-argemonia-okrug-trogir.jpg</v>
      </c>
    </row>
    <row r="14" spans="1:19" ht="48">
      <c r="A14" s="7" t="s">
        <v>98</v>
      </c>
      <c r="B14" s="10" t="s">
        <v>2399</v>
      </c>
      <c r="C14" s="64" t="s">
        <v>13</v>
      </c>
      <c r="D14" s="9" t="s">
        <v>2400</v>
      </c>
      <c r="E14" s="9" t="s">
        <v>2401</v>
      </c>
      <c r="F14" s="22" t="s">
        <v>2402</v>
      </c>
      <c r="G14" s="29" t="s">
        <v>209</v>
      </c>
      <c r="H14" s="289"/>
      <c r="J14" s="133" t="str">
        <f t="shared" si="1"/>
        <v>gsm: 00385 99 677 22 04&lt;br&gt;00385 98 454 601</v>
      </c>
      <c r="K14" s="289" t="s">
        <v>2406</v>
      </c>
      <c r="L14" s="274" t="str">
        <f t="shared" si="2"/>
        <v>email:&lt;br&gt;&lt;a href='mailto:matisicdubravka@gmail.com?subject=visitor visitokrug.com'&gt;matisicdubravka@gmail.com&lt;/a&gt;&lt;hr&gt;</v>
      </c>
      <c r="M14" t="s">
        <v>2403</v>
      </c>
      <c r="N14" s="18" t="s">
        <v>2404</v>
      </c>
      <c r="Q14" t="s">
        <v>2204</v>
      </c>
      <c r="R14" t="s">
        <v>2405</v>
      </c>
      <c r="S14" s="18" t="str">
        <f t="shared" si="3"/>
        <v>http://www.visitokrug.com/okrug-trogir-map-data/accommodation/apartments/oazamira-okrug-trogir.jpg</v>
      </c>
    </row>
    <row r="15" spans="1:19" ht="36">
      <c r="A15" s="7" t="s">
        <v>98</v>
      </c>
      <c r="B15" s="298" t="s">
        <v>2428</v>
      </c>
      <c r="C15" s="64" t="s">
        <v>13</v>
      </c>
      <c r="D15" s="34" t="s">
        <v>2429</v>
      </c>
      <c r="E15" s="35" t="s">
        <v>2430</v>
      </c>
      <c r="F15" s="299" t="s">
        <v>2431</v>
      </c>
      <c r="G15" s="164" t="s">
        <v>103</v>
      </c>
      <c r="H15" s="273"/>
      <c r="J15" s="133" t="str">
        <f t="shared" si="1"/>
        <v>gsm: 00385 98 477 882</v>
      </c>
      <c r="K15" s="37" t="s">
        <v>2432</v>
      </c>
      <c r="L15" s="274" t="str">
        <f t="shared" si="2"/>
        <v>email:&lt;br&gt;&lt;a href='mailto:velo@st.t-com.hr?subject=visitor visitokrug.com'&gt;velo@st.t-com.hr&lt;/a&gt;&lt;hr&gt;</v>
      </c>
      <c r="M15" t="s">
        <v>2433</v>
      </c>
      <c r="N15" s="179" t="s">
        <v>2434</v>
      </c>
      <c r="Q15" t="s">
        <v>2204</v>
      </c>
      <c r="R15" t="s">
        <v>2435</v>
      </c>
      <c r="S15" s="18" t="str">
        <f t="shared" si="3"/>
        <v>http://www.visitokrug.com/okrug-trogir-map-data/accommodation/apartments/kuca-za-odmor-frane-i-sestre-agnic.jpg</v>
      </c>
    </row>
    <row r="16" spans="1:19" s="18" customFormat="1" ht="24" customHeight="1">
      <c r="A16" s="62" t="s">
        <v>98</v>
      </c>
      <c r="B16" s="63" t="s">
        <v>2515</v>
      </c>
      <c r="C16" s="64" t="s">
        <v>13</v>
      </c>
      <c r="D16" s="309" t="s">
        <v>2521</v>
      </c>
      <c r="E16" s="309" t="s">
        <v>2522</v>
      </c>
      <c r="F16" s="73" t="s">
        <v>2516</v>
      </c>
      <c r="G16" s="74" t="s">
        <v>2356</v>
      </c>
      <c r="I16" s="99"/>
      <c r="J16" s="133" t="str">
        <f t="shared" si="1"/>
        <v>gsm: 00385 98 522 489</v>
      </c>
      <c r="K16" s="99" t="s">
        <v>2524</v>
      </c>
      <c r="L16" s="274" t="str">
        <f t="shared" si="2"/>
        <v>email:&lt;br&gt;&lt;a href='mailto:dragsimi@xnet.hr?subject=visitor visitokrug.com'&gt;dragsimi@xnet.hr&lt;/a&gt;&lt;hr&gt;</v>
      </c>
      <c r="M16" t="s">
        <v>2517</v>
      </c>
      <c r="N16" s="70" t="s">
        <v>2518</v>
      </c>
      <c r="O16" s="355" t="s">
        <v>2519</v>
      </c>
      <c r="P16" s="382" t="s">
        <v>2520</v>
      </c>
      <c r="Q16" t="s">
        <v>2204</v>
      </c>
      <c r="R16" s="18" t="s">
        <v>2523</v>
      </c>
      <c r="S16" s="18" t="str">
        <f t="shared" si="3"/>
        <v>http://www.visitokrug.com/okrug-trogir-map-data/accommodation/apartments/villa-dawn-okrug-trogir.jpg</v>
      </c>
    </row>
    <row r="17" spans="1:19" ht="127.5">
      <c r="A17" s="333" t="s">
        <v>2687</v>
      </c>
      <c r="B17" s="337" t="s">
        <v>2688</v>
      </c>
      <c r="C17" s="335" t="s">
        <v>88</v>
      </c>
      <c r="D17" s="345" t="s">
        <v>2690</v>
      </c>
      <c r="E17" s="345" t="s">
        <v>2691</v>
      </c>
      <c r="F17" s="336" t="s">
        <v>2689</v>
      </c>
      <c r="G17" s="379" t="s">
        <v>209</v>
      </c>
      <c r="J17" s="133" t="str">
        <f t="shared" si="1"/>
        <v>gsm: 00385 919453000</v>
      </c>
      <c r="K17" s="380" t="s">
        <v>2692</v>
      </c>
      <c r="L17" s="274" t="str">
        <f t="shared" si="2"/>
        <v>email:&lt;br&gt;&lt;a href='mailto:info@villarudini.com?subject=visitor visitokrug.com'&gt;info@villarudini.com&lt;/a&gt;&lt;hr&gt;</v>
      </c>
      <c r="M17" s="381" t="s">
        <v>2693</v>
      </c>
      <c r="N17" s="375" t="s">
        <v>2694</v>
      </c>
      <c r="P17" s="339" t="s">
        <v>2695</v>
      </c>
      <c r="Q17" s="320" t="s">
        <v>2204</v>
      </c>
      <c r="R17" t="s">
        <v>2696</v>
      </c>
      <c r="S17" s="18" t="str">
        <f t="shared" si="3"/>
        <v>http://www.visitokrug.com/okrug-trogir-map-data/accommodation/apartments/villa-rudini-okrug-trogir.jpg</v>
      </c>
    </row>
    <row r="18" spans="1:19" ht="127.5">
      <c r="A18" s="333" t="s">
        <v>2687</v>
      </c>
      <c r="B18" s="383" t="s">
        <v>2697</v>
      </c>
      <c r="C18" s="335" t="s">
        <v>88</v>
      </c>
      <c r="D18" s="340" t="s">
        <v>2699</v>
      </c>
      <c r="E18" s="340" t="s">
        <v>2700</v>
      </c>
      <c r="F18" s="336" t="s">
        <v>2698</v>
      </c>
      <c r="G18" s="344" t="s">
        <v>2356</v>
      </c>
      <c r="H18" s="273" t="str">
        <f t="shared" ref="H18" si="4">"phone: "&amp;I18&amp;""</f>
        <v>phone: 00385 21 274 401</v>
      </c>
      <c r="I18" s="334" t="s">
        <v>2658</v>
      </c>
      <c r="L18" s="274" t="str">
        <f t="shared" si="2"/>
        <v>email:&lt;br&gt;&lt;a href='mailto:info@vipholidaybooker.com?subject=visitor visitokrug.com'&gt;info@vipholidaybooker.com&lt;/a&gt;&lt;hr&gt;</v>
      </c>
      <c r="M18" s="334" t="s">
        <v>2659</v>
      </c>
      <c r="N18" s="377" t="s">
        <v>2701</v>
      </c>
      <c r="P18" s="376" t="s">
        <v>2702</v>
      </c>
      <c r="Q18" s="320" t="s">
        <v>2204</v>
      </c>
      <c r="R18" t="s">
        <v>2703</v>
      </c>
      <c r="S18" s="18" t="str">
        <f t="shared" si="3"/>
        <v>http://www.visitokrug.com/okrug-trogir-map-data/accommodation/apartments/luxury-villa-riva-withInfinitypool-okrug-trogir.jpg</v>
      </c>
    </row>
    <row r="19" spans="1:19" ht="63.75">
      <c r="A19" s="333" t="s">
        <v>2687</v>
      </c>
      <c r="B19" s="383" t="s">
        <v>2704</v>
      </c>
      <c r="C19" s="335" t="s">
        <v>2352</v>
      </c>
      <c r="D19" s="340" t="s">
        <v>2699</v>
      </c>
      <c r="E19" s="340" t="s">
        <v>2700</v>
      </c>
      <c r="F19" s="336" t="s">
        <v>2705</v>
      </c>
      <c r="G19" s="344" t="s">
        <v>2356</v>
      </c>
      <c r="H19" s="273" t="str">
        <f t="shared" ref="H19" si="5">"phone: "&amp;I19&amp;""</f>
        <v>phone: 00385 21 274 401</v>
      </c>
      <c r="I19" s="334" t="s">
        <v>2658</v>
      </c>
      <c r="L19" s="274" t="str">
        <f t="shared" si="2"/>
        <v>email:&lt;br&gt;&lt;a href='mailto:info@vipholidaybooker.com?subject=visitor visitokrug.com'&gt;info@vipholidaybooker.com&lt;/a&gt;&lt;hr&gt;</v>
      </c>
      <c r="M19" s="334" t="s">
        <v>2659</v>
      </c>
      <c r="N19" s="375" t="s">
        <v>2706</v>
      </c>
      <c r="O19" s="347" t="s">
        <v>2707</v>
      </c>
      <c r="P19" s="378" t="s">
        <v>2708</v>
      </c>
      <c r="Q19" s="320" t="s">
        <v>2204</v>
      </c>
      <c r="R19" t="s">
        <v>2709</v>
      </c>
      <c r="S19" s="18" t="str">
        <f t="shared" si="3"/>
        <v>http://www.visitokrug.com/okrug-trogir-map-data/accommodation/apartments/luxury-villa-gold pearl-with pool-okrug-trogir.jpg</v>
      </c>
    </row>
    <row r="20" spans="1:19" ht="76.5">
      <c r="A20" s="333" t="s">
        <v>2687</v>
      </c>
      <c r="B20" s="373" t="s">
        <v>2710</v>
      </c>
      <c r="C20" s="335" t="s">
        <v>88</v>
      </c>
      <c r="D20" s="340" t="s">
        <v>2713</v>
      </c>
      <c r="E20" s="340" t="s">
        <v>2714</v>
      </c>
      <c r="F20" s="336" t="s">
        <v>2711</v>
      </c>
      <c r="G20" s="334" t="s">
        <v>2712</v>
      </c>
      <c r="H20" s="273" t="str">
        <f t="shared" ref="H20" si="6">"phone: "&amp;I20&amp;""</f>
        <v>phone: 00385 21 274 401</v>
      </c>
      <c r="I20" s="334" t="s">
        <v>2658</v>
      </c>
      <c r="L20" s="274" t="str">
        <f t="shared" ref="L20" si="7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4" t="s">
        <v>2659</v>
      </c>
      <c r="N20" s="375" t="s">
        <v>2715</v>
      </c>
      <c r="O20" s="347" t="s">
        <v>2716</v>
      </c>
      <c r="P20" s="383" t="s">
        <v>2717</v>
      </c>
      <c r="Q20" s="320" t="s">
        <v>2204</v>
      </c>
      <c r="R20" t="s">
        <v>2718</v>
      </c>
      <c r="S20" s="18" t="str">
        <f t="shared" si="3"/>
        <v>http://www.visitokrug.com/okrug-trogir-map-data/accommodation/apartments/luxury-villa-the-north-star-with pool-okrug-trogir.jpg</v>
      </c>
    </row>
    <row r="21" spans="1:19" ht="63.75">
      <c r="A21" s="333" t="s">
        <v>2687</v>
      </c>
      <c r="B21" s="373" t="s">
        <v>2719</v>
      </c>
      <c r="C21" s="335" t="s">
        <v>2352</v>
      </c>
      <c r="D21" s="340" t="s">
        <v>2699</v>
      </c>
      <c r="E21" s="340" t="s">
        <v>2700</v>
      </c>
      <c r="F21" s="336" t="s">
        <v>2720</v>
      </c>
      <c r="G21" s="344" t="s">
        <v>2356</v>
      </c>
      <c r="H21" s="273" t="str">
        <f t="shared" ref="H21" si="8">"phone: "&amp;I21&amp;""</f>
        <v>phone: 00385 21 274 401</v>
      </c>
      <c r="I21" s="334" t="s">
        <v>2658</v>
      </c>
      <c r="L21" s="274" t="str">
        <f t="shared" ref="L21" si="9">"email:&lt;br&gt;&lt;a href='mailto:"&amp;M21&amp;"?subject=visitor visitokrug.com'&gt;"&amp;M21&amp;"&lt;/a&gt;&lt;hr&gt;"</f>
        <v>email:&lt;br&gt;&lt;a href='mailto:info@vipholidaybooker.com?subject=visitor visitokrug.com'&gt;info@vipholidaybooker.com&lt;/a&gt;&lt;hr&gt;</v>
      </c>
      <c r="M21" s="334" t="s">
        <v>2659</v>
      </c>
      <c r="N21" s="375" t="s">
        <v>2706</v>
      </c>
      <c r="O21" s="375" t="s">
        <v>2707</v>
      </c>
      <c r="P21" s="339" t="s">
        <v>2721</v>
      </c>
      <c r="Q21" s="320" t="s">
        <v>2204</v>
      </c>
      <c r="R21" t="s">
        <v>2722</v>
      </c>
      <c r="S21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9" r:id="rId3"/>
    <hyperlink ref="P16" r:id="rId4"/>
    <hyperlink ref="M17" r:id="rId5"/>
    <hyperlink ref="P17" r:id="rId6"/>
    <hyperlink ref="P18" r:id="rId7"/>
    <hyperlink ref="P19" r:id="rId8"/>
    <hyperlink ref="P21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2023-03-30T06:58:17Z</dcterms:modified>
</cp:coreProperties>
</file>